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580" windowHeight="99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9" i="1"/>
  <c r="H11"/>
  <c r="H12"/>
  <c r="H13"/>
  <c r="H14"/>
  <c r="H17"/>
  <c r="H18"/>
  <c r="H19"/>
  <c r="H20"/>
  <c r="H21"/>
  <c r="H22"/>
  <c r="H23"/>
  <c r="H24"/>
  <c r="H25"/>
  <c r="H26"/>
  <c r="H27"/>
  <c r="H30"/>
  <c r="H31"/>
  <c r="H32"/>
  <c r="H33"/>
  <c r="H34"/>
  <c r="H36"/>
  <c r="H37"/>
  <c r="H40"/>
  <c r="H41"/>
  <c r="H43"/>
  <c r="H44"/>
  <c r="H46"/>
  <c r="H49"/>
  <c r="H50"/>
  <c r="H51"/>
  <c r="H52"/>
  <c r="H53"/>
  <c r="H54"/>
  <c r="H55"/>
  <c r="H57"/>
  <c r="H58"/>
  <c r="H59"/>
  <c r="H60"/>
  <c r="H62"/>
  <c r="H65"/>
  <c r="H66"/>
  <c r="H68"/>
  <c r="H69"/>
  <c r="H71"/>
  <c r="H72"/>
  <c r="H75"/>
  <c r="H76"/>
  <c r="H78"/>
  <c r="H80"/>
  <c r="H82"/>
  <c r="H83"/>
  <c r="H84"/>
  <c r="H85"/>
  <c r="H88"/>
  <c r="H90"/>
  <c r="H92"/>
  <c r="H7"/>
  <c r="H93" l="1"/>
</calcChain>
</file>

<file path=xl/sharedStrings.xml><?xml version="1.0" encoding="utf-8"?>
<sst xmlns="http://schemas.openxmlformats.org/spreadsheetml/2006/main" count="293" uniqueCount="189">
  <si>
    <t>Lp.</t>
  </si>
  <si>
    <t>Nr spec.techn.</t>
  </si>
  <si>
    <t>Ilość</t>
  </si>
  <si>
    <t>Cena jedn.</t>
  </si>
  <si>
    <t>Wartość</t>
  </si>
  <si>
    <t>ROBOTY PRZYGOTOWAWCZE   CPV 45100000-8   CPV 45112000-5</t>
  </si>
  <si>
    <t>1.1</t>
  </si>
  <si>
    <t xml:space="preserve">Odtworzenie i wyznaczenie trasy i punktów wysokościowych  w terenie równinnym  </t>
  </si>
  <si>
    <t>1 d.1.1</t>
  </si>
  <si>
    <t xml:space="preserve">D-01.01.01 </t>
  </si>
  <si>
    <t>Roboty pomiarowe przy liniowych robotach ziemnych - trasa dróg w terenie równinnym</t>
  </si>
  <si>
    <t>km</t>
  </si>
  <si>
    <t>1.2</t>
  </si>
  <si>
    <t>Oznakowanie tymczasowe na czas robót</t>
  </si>
  <si>
    <t>2 d.1.2</t>
  </si>
  <si>
    <t>D-07.02.01</t>
  </si>
  <si>
    <t>kompl.</t>
  </si>
  <si>
    <t>1.3</t>
  </si>
  <si>
    <t>Usunięcie humusu</t>
  </si>
  <si>
    <t>3 d.1.3</t>
  </si>
  <si>
    <t>D-01.02.02</t>
  </si>
  <si>
    <t>Usunięcie warstwy ziemi urodzajnej (humusu) o grubości 10 cm za pomocą spycharek</t>
  </si>
  <si>
    <t>m2</t>
  </si>
  <si>
    <t>4 d.1.3</t>
  </si>
  <si>
    <t>Roboty ziemne wykonywane koparkami podsiębiernymi o poj. łyżki 0.60 m3 w gruncie kat. I-III w ziemi uprzednio zmagazynowanej w hałdach z transportem urobku na odległość do 1 km samochodami samowyładowczymi</t>
  </si>
  <si>
    <t>m3</t>
  </si>
  <si>
    <t>5 d.1.3</t>
  </si>
  <si>
    <t>Dodatek za każdy rozpoczęty 1 km transportu ziemi samochodami samowyładowczymi po drogach o nawierzchni utwardzonej (kat. gruntu I-IV) ponad 1 km</t>
  </si>
  <si>
    <t>6 d.1.3</t>
  </si>
  <si>
    <t>opłata za składowanie i utulizację humusu</t>
  </si>
  <si>
    <t>ROBOTY ROZBIÓRKOWE    CPV 45110000-1</t>
  </si>
  <si>
    <t>2.1</t>
  </si>
  <si>
    <t>Rozbiórki elementów dróg i ulic</t>
  </si>
  <si>
    <t>7 d.2.1</t>
  </si>
  <si>
    <t>D-01.02.04</t>
  </si>
  <si>
    <t>Roboty remontowe - frezowanie nawierzchni bitumicznej o gr. 8 cm z wywozem materiału z rozbiórki na odl. do 1 km - interpolacja</t>
  </si>
  <si>
    <t>8 d.2.1</t>
  </si>
  <si>
    <t>Wywiezienie samochodami samowyładowczymi zfrezowanej nawierzchni bitumicznej - za każdy następny 1 km</t>
  </si>
  <si>
    <t>9 d.2.1</t>
  </si>
  <si>
    <t>opłata za składowanie i utulizację zfrezowanej nawierzchni bitumicznej</t>
  </si>
  <si>
    <t>10 d.2.1</t>
  </si>
  <si>
    <t>Rozebranie chodników, wysepek przystankowych i przejść dla pieszych z płyt betonowych 50x50x7 cm na podsypce cementowo-piaskowej</t>
  </si>
  <si>
    <t>11 d.2.1</t>
  </si>
  <si>
    <t>Rozebranie nawierzchni z kostki betonowej gr. 8cm cm na podsypce piaskowej z wypełnieniem spoin piaskiem</t>
  </si>
  <si>
    <t>12 d.2.1</t>
  </si>
  <si>
    <t>Rozebranie krawężników betonowych 15x30 cm na podsypce cem.piaskowej</t>
  </si>
  <si>
    <t>m</t>
  </si>
  <si>
    <t>13 d.2.1</t>
  </si>
  <si>
    <t>Rozebranie ław pod krawężniki z betonu</t>
  </si>
  <si>
    <t>14 d.2.1</t>
  </si>
  <si>
    <t>Rozebranie obrzeży 8x30 cm na podsypce piaskowej</t>
  </si>
  <si>
    <t>15 d.2.1</t>
  </si>
  <si>
    <t>kpl.</t>
  </si>
  <si>
    <t>16 d.2.1</t>
  </si>
  <si>
    <t>17 d.2.1</t>
  </si>
  <si>
    <t>Wywiezienie gruzu spryzmowanego samochodami samowyładowczymi na odległość do 1 km</t>
  </si>
  <si>
    <t>Wywiezienie gruzu spryzmowanego samochodami samowyładowczymi - za każdy następny 1 km</t>
  </si>
  <si>
    <t>opłata za składowanie i utulizację gruzu</t>
  </si>
  <si>
    <t>ROBOTY ZIEMNE   CPV 45110000-1</t>
  </si>
  <si>
    <t>3.1</t>
  </si>
  <si>
    <t>Wykonanie wykopów w gruntach I-IV kat. - korytowanie</t>
  </si>
  <si>
    <t>22 d.3.1</t>
  </si>
  <si>
    <t>D-02.00.00</t>
  </si>
  <si>
    <t>Roboty ziemne wykonywane koparkami podsiębiernymi o poj. łyżki 0.60 m3 w gruncie kat. IV z transportem urobku samochodami samowyładowczymi na odległość do 1 km  1189,00*80%=951,20,00</t>
  </si>
  <si>
    <t>Ręczne roboty ziemne z transportem urobku samochodami samowyładowczymi na odległość do 1 km (kat. gruntu IV)  1189,00*20%=237,80</t>
  </si>
  <si>
    <t>Nakłady uzupełn.za każde dalsze rozp. 0.5 km transportu ponad 1 km samochodami samowyładowczymi po drogach utwardzonych ziemi kat.III-IV</t>
  </si>
  <si>
    <t>D-04.01.01</t>
  </si>
  <si>
    <t>Mechaniczne profilowanie i zagęszenie podłoża pod warstwy konstrukcyjne nawierzchni w gr.kat.I-IV</t>
  </si>
  <si>
    <t>opłata za składowanie i utulizację ziemi z wykopów</t>
  </si>
  <si>
    <t>3.2</t>
  </si>
  <si>
    <t>Wykonanie nasypów</t>
  </si>
  <si>
    <t>Formowanie i zagęszczanie nasypów o wys. do 3.0 m spycharkami w gruncie kat. III-IV</t>
  </si>
  <si>
    <t>Zagęszczanie nasypów walcami samojezdnymi statycznymi ogumionymi; grunt spoisty kat. III-IV</t>
  </si>
  <si>
    <t>PODBUDOWY   CPV 45233120-6</t>
  </si>
  <si>
    <t>4.1</t>
  </si>
  <si>
    <t>Jezdnia (P1)</t>
  </si>
  <si>
    <t>D-04.04.02</t>
  </si>
  <si>
    <t>Podbudowa z gruntu stabilizowanego cementem wykonywana mieszarkami doczepnymi - grubość podbudowy po zagęszczeniu 25 cm - Rm 2,5 MPa</t>
  </si>
  <si>
    <t>Podbudowa z mieszanki niezwiązanej z kruszywem C90/3 fr.0/31,5 mm - warstwa górna o grubości po zagęszczeniu 30 cm</t>
  </si>
  <si>
    <t>4.2</t>
  </si>
  <si>
    <t>Nawierzchnia zjazdów (P2)</t>
  </si>
  <si>
    <t>Podbudowa z gruntu stabilizowanego cementem wykonywana mieszarkami doczepnymi - grubość podbudowy po zagęszczeniu 20 cm - Rm2,5 MPa</t>
  </si>
  <si>
    <t>4.3</t>
  </si>
  <si>
    <t>Nawierzchnia chodników (P3)</t>
  </si>
  <si>
    <t>Podbudowa z kruszywa łamanego C90/3 fr.0/31,5mm warstwa górna o grubości po zagęszczeniu 30 cm</t>
  </si>
  <si>
    <t>ROBOTY SIECIOWE</t>
  </si>
  <si>
    <t>5.1</t>
  </si>
  <si>
    <t>Przebudowa sieci kanalizacji deszczowej</t>
  </si>
  <si>
    <t>34 d.5.1</t>
  </si>
  <si>
    <t>Studzienki ściekowe uliczne betonowe o śr.500 mm z osadnikiem bez syfonu - kompoletne</t>
  </si>
  <si>
    <t>szt.</t>
  </si>
  <si>
    <t>35 d.5.1</t>
  </si>
  <si>
    <t>Podłoża pod kanały i obiekty z materiałów sypkich grub. 15 cm podsypka</t>
  </si>
  <si>
    <t>36 d.5.1</t>
  </si>
  <si>
    <t>Podłoża pod kanały i obiekty z materiałów sypkich - zasypka</t>
  </si>
  <si>
    <t>Kanały z rur PVC łączonych na wcisk o śr. zewn. 200 mm</t>
  </si>
  <si>
    <t>Podłoża pod kanały i obiekty z materiałów sypkich grub. 75 cm zasypka</t>
  </si>
  <si>
    <t>Ręczne czyszczenie kanałów kołowych sieci zewnętrznej o śr. 0.11m wypełnionych osadem do 2/3 wysokości kanału - ekstrapolacja</t>
  </si>
  <si>
    <t>5.2</t>
  </si>
  <si>
    <t>Zabezpieczenia infrstrukyury podziemnej</t>
  </si>
  <si>
    <t>Analogia, zabezpieczenie sieci energetycznych. Wykonanie przepustów rura dwudzielna pod drogami i innymi przeszkodami wykopem otwartym w gr. kat.V-VI rura dwudzielna fi 160mm - PEHD  R=0,2; S=0,2</t>
  </si>
  <si>
    <t>Analogia, zabezpieczenie sieci teletechnicznych. Wykonanie przepustów rura dwudzielna pod drogami i innymi przeszkodami wykopem otwartym w gr. kat.V-VI rura dwudzielna fi 160mm - PEHD  R=0,2; S=0,2</t>
  </si>
  <si>
    <t>Analogia, zabezpieczenie sieci gazowej Wykonanie przepustów rura dwudzielna pod drogami i innymi przeszkodami wykopem otwartym w gr. kat.V-VI rura dwudzielna - PEHD  d 219,1 mm R=0,2; S=0,2</t>
  </si>
  <si>
    <t>Analogia, zabezpieczenie sieci wodociągowj Wykonanie przepustów rura dwudzielna pod drogami i innymi przeszkodami wykopem otwartym w gr. kat.V-VI rura dwudzielna - PEHD  d 219,1 mm R=0,2; S=0,2</t>
  </si>
  <si>
    <t>5.3</t>
  </si>
  <si>
    <t>Nadzory branżowe</t>
  </si>
  <si>
    <t>Koszty łączne wszystkich nadzorów branżowych</t>
  </si>
  <si>
    <t>ELEMENTY ULIC  CPV 45233120-6</t>
  </si>
  <si>
    <t>6.1</t>
  </si>
  <si>
    <t>Krawężniki betonowe drogowe</t>
  </si>
  <si>
    <t>D-08.01.01</t>
  </si>
  <si>
    <t>Krawężniki betonowe wystające o wymiarach 15x30 cm na podsypce cementowo-piaskowej</t>
  </si>
  <si>
    <t>Ława pod krawężniki betonowa z oporem</t>
  </si>
  <si>
    <t>6.2</t>
  </si>
  <si>
    <t>Krawężniki betonowe najazdowe</t>
  </si>
  <si>
    <t>Krawężniki betonowe wtopione o wymiarach 15x22 cm na podsypce cementowo-piaskowej</t>
  </si>
  <si>
    <t>6.3</t>
  </si>
  <si>
    <t>Obrzeża betonowe</t>
  </si>
  <si>
    <t>D-08.03.01</t>
  </si>
  <si>
    <t>Obrzeża betonowe o wymiarach 30x8 cm na podsypce piaskowej z wypełnieniem spoin piaskiem</t>
  </si>
  <si>
    <t>Ława pod obrzeża betonowa z oporem</t>
  </si>
  <si>
    <t>NAWIERZCHNIE   CPV 45233120-6</t>
  </si>
  <si>
    <t>7.1</t>
  </si>
  <si>
    <t>D-05.03.23A</t>
  </si>
  <si>
    <t>Nawierzchnia z mieszanek mineralno-bitumicznych - warstwa wiążąca asfaltowa AC 16W - grubość po zagęszczeniu 8 cm</t>
  </si>
  <si>
    <t>Nawierzchnia z mieszanek mineralno-bitumicznych grysowych - warstwa ścieralna asfaltowa AC 11S - grubość po zagęszczeniu 4 cm</t>
  </si>
  <si>
    <t>7.2</t>
  </si>
  <si>
    <t>Nawierzchnia  zjazdów (P2)</t>
  </si>
  <si>
    <t>Nawierzchnia z kostki brukowej betonowej o grubości 8 cm, prostokątnej 20x10 cm na podsypce cementowo-piaskowej o grubości 3 cm</t>
  </si>
  <si>
    <t>7.3</t>
  </si>
  <si>
    <t>7.4</t>
  </si>
  <si>
    <t>Regulacja wysokościowa urządzeń</t>
  </si>
  <si>
    <t>Regulacja pionowa studzienek dla kratek ściekowych ulicznych</t>
  </si>
  <si>
    <t>Regulacja pionowa studzienek dla włazów kanałowych</t>
  </si>
  <si>
    <t>Regulacja pionowa studzienek dla zaworów wodociągowych i gazowych</t>
  </si>
  <si>
    <t>Regulacja pionowa studzienek telefonicznych</t>
  </si>
  <si>
    <t>ROBOTY WYKOŃCZENIOWE   CPV 45233120-6</t>
  </si>
  <si>
    <t>8.1</t>
  </si>
  <si>
    <t>Odtworzenie przyległych nawierzchni utwardzonych</t>
  </si>
  <si>
    <t>Remont cząstkowy chodników z płyt betonowych 50x50x7 cm na podsypce cementowo-piaskowej z wypełnieniem spoin zaprawą cementową</t>
  </si>
  <si>
    <t>8.2</t>
  </si>
  <si>
    <t>Humusowanie i obsianie trawą</t>
  </si>
  <si>
    <t>D-09.01.01</t>
  </si>
  <si>
    <t>Humusowanie skarp z obsianiem przy grubości warstwy humusu 10 cm</t>
  </si>
  <si>
    <t>8.3</t>
  </si>
  <si>
    <t>Geodezja powykonawcza</t>
  </si>
  <si>
    <t>D-01.01.01</t>
  </si>
  <si>
    <t>Wykonanie geodezji powykonawczej dla całości inwestycji</t>
  </si>
  <si>
    <t>Przebudowa ul.Marii Rodziewiczówny na odcinku od ul. Cecylii do ul. Lotniczej w Raciborzu</t>
  </si>
  <si>
    <t>Opis</t>
  </si>
  <si>
    <t>Jedn.obm.</t>
  </si>
  <si>
    <t xml:space="preserve">Razem: </t>
  </si>
  <si>
    <t>18 d.3.1</t>
  </si>
  <si>
    <t>19 d.3.1</t>
  </si>
  <si>
    <t>20 d.3.1</t>
  </si>
  <si>
    <t>21 d.3.1</t>
  </si>
  <si>
    <t>24 d.3.2</t>
  </si>
  <si>
    <t>26 d.4.1</t>
  </si>
  <si>
    <t>28 d.4.2</t>
  </si>
  <si>
    <t>31 d.5.1</t>
  </si>
  <si>
    <t>32 d.5.1</t>
  </si>
  <si>
    <t>33 d.5.1</t>
  </si>
  <si>
    <t>37 d.5.2</t>
  </si>
  <si>
    <t>38 d.5.2</t>
  </si>
  <si>
    <t>39 d.5.2</t>
  </si>
  <si>
    <t>42 d.6.1</t>
  </si>
  <si>
    <t>44 d.6.2</t>
  </si>
  <si>
    <t>46 d.6.3</t>
  </si>
  <si>
    <t>48 d.7.1</t>
  </si>
  <si>
    <t>52 d.7.4</t>
  </si>
  <si>
    <t>53 d.7.4</t>
  </si>
  <si>
    <t>54 d.7.4</t>
  </si>
  <si>
    <t>23 d.3.2</t>
  </si>
  <si>
    <t>25 d.4.1</t>
  </si>
  <si>
    <t>27 d.4.2</t>
  </si>
  <si>
    <t>29 d.4.3</t>
  </si>
  <si>
    <t>30 d.5.1</t>
  </si>
  <si>
    <t>40 d.5.2</t>
  </si>
  <si>
    <t>41 d.5.3</t>
  </si>
  <si>
    <t>43 d.6.1</t>
  </si>
  <si>
    <t>45 d.6.2</t>
  </si>
  <si>
    <t>47 d.6.3</t>
  </si>
  <si>
    <t>49 d.7.1</t>
  </si>
  <si>
    <t>50 d.7.2</t>
  </si>
  <si>
    <t>51 d.7.3</t>
  </si>
  <si>
    <t>55 d.7.4</t>
  </si>
  <si>
    <t>56 d.8.1</t>
  </si>
  <si>
    <t>57 d.8.2</t>
  </si>
  <si>
    <t>58 d.8.3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</si>
</sst>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NumberFormat="1" applyFill="1" applyBorder="1" applyAlignment="1">
      <alignment horizontal="center" wrapText="1"/>
    </xf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"/>
  <sheetViews>
    <sheetView tabSelected="1" workbookViewId="0">
      <selection activeCell="D77" sqref="D77"/>
    </sheetView>
  </sheetViews>
  <sheetFormatPr defaultRowHeight="14.25"/>
  <cols>
    <col min="3" max="3" width="16.875" customWidth="1"/>
    <col min="4" max="4" width="89.625" customWidth="1"/>
    <col min="5" max="5" width="8.5" customWidth="1"/>
    <col min="6" max="6" width="11.375" customWidth="1"/>
    <col min="7" max="7" width="16" customWidth="1"/>
    <col min="8" max="8" width="15.5" customWidth="1"/>
  </cols>
  <sheetData>
    <row r="1" spans="1:8" ht="15" thickBot="1"/>
    <row r="2" spans="1:8" ht="15.75" thickBot="1">
      <c r="A2" s="5"/>
      <c r="B2" s="9" t="s">
        <v>148</v>
      </c>
      <c r="C2" s="10"/>
      <c r="D2" s="10"/>
      <c r="E2" s="10"/>
      <c r="F2" s="10"/>
      <c r="G2" s="10"/>
      <c r="H2" s="11"/>
    </row>
    <row r="3" spans="1:8">
      <c r="B3" s="6" t="s">
        <v>0</v>
      </c>
      <c r="C3" s="6" t="s">
        <v>1</v>
      </c>
      <c r="D3" s="7" t="s">
        <v>149</v>
      </c>
      <c r="E3" s="6" t="s">
        <v>150</v>
      </c>
      <c r="F3" s="6" t="s">
        <v>2</v>
      </c>
      <c r="G3" s="6" t="s">
        <v>3</v>
      </c>
      <c r="H3" s="6" t="s">
        <v>4</v>
      </c>
    </row>
    <row r="4" spans="1:8">
      <c r="B4" s="1">
        <v>1</v>
      </c>
      <c r="C4" s="1">
        <v>2</v>
      </c>
      <c r="D4" s="2">
        <v>3</v>
      </c>
      <c r="E4" s="1">
        <v>4</v>
      </c>
      <c r="F4" s="1">
        <v>5</v>
      </c>
      <c r="G4" s="1">
        <v>6</v>
      </c>
      <c r="H4" s="1">
        <v>7</v>
      </c>
    </row>
    <row r="5" spans="1:8">
      <c r="B5" s="3">
        <v>1</v>
      </c>
      <c r="C5" s="3"/>
      <c r="D5" s="8" t="s">
        <v>5</v>
      </c>
      <c r="E5" s="3"/>
      <c r="F5" s="3"/>
      <c r="G5" s="3"/>
      <c r="H5" s="3"/>
    </row>
    <row r="6" spans="1:8">
      <c r="B6" s="3" t="s">
        <v>6</v>
      </c>
      <c r="C6" s="3"/>
      <c r="D6" s="8" t="s">
        <v>7</v>
      </c>
      <c r="E6" s="3"/>
      <c r="F6" s="3"/>
      <c r="G6" s="3"/>
      <c r="H6" s="3"/>
    </row>
    <row r="7" spans="1:8">
      <c r="B7" s="3" t="s">
        <v>8</v>
      </c>
      <c r="C7" s="3" t="s">
        <v>9</v>
      </c>
      <c r="D7" s="8" t="s">
        <v>10</v>
      </c>
      <c r="E7" s="3" t="s">
        <v>11</v>
      </c>
      <c r="F7" s="3">
        <v>0.17</v>
      </c>
      <c r="G7" s="3">
        <v>0</v>
      </c>
      <c r="H7" s="3">
        <f>G7*F7</f>
        <v>0</v>
      </c>
    </row>
    <row r="8" spans="1:8">
      <c r="B8" s="3" t="s">
        <v>12</v>
      </c>
      <c r="C8" s="3"/>
      <c r="D8" s="8" t="s">
        <v>13</v>
      </c>
      <c r="E8" s="3"/>
      <c r="F8" s="3"/>
      <c r="G8" s="3"/>
      <c r="H8" s="3"/>
    </row>
    <row r="9" spans="1:8">
      <c r="B9" s="3" t="s">
        <v>14</v>
      </c>
      <c r="C9" s="3" t="s">
        <v>15</v>
      </c>
      <c r="D9" s="8" t="s">
        <v>13</v>
      </c>
      <c r="E9" s="3" t="s">
        <v>16</v>
      </c>
      <c r="F9" s="3">
        <v>1</v>
      </c>
      <c r="G9" s="3">
        <v>0</v>
      </c>
      <c r="H9" s="3">
        <f t="shared" ref="H9:H66" si="0">G9*F9</f>
        <v>0</v>
      </c>
    </row>
    <row r="10" spans="1:8">
      <c r="B10" s="3" t="s">
        <v>17</v>
      </c>
      <c r="C10" s="3"/>
      <c r="D10" s="8" t="s">
        <v>18</v>
      </c>
      <c r="E10" s="3"/>
      <c r="F10" s="3"/>
      <c r="G10" s="3"/>
      <c r="H10" s="3"/>
    </row>
    <row r="11" spans="1:8">
      <c r="B11" s="3" t="s">
        <v>19</v>
      </c>
      <c r="C11" s="3" t="s">
        <v>20</v>
      </c>
      <c r="D11" s="8" t="s">
        <v>21</v>
      </c>
      <c r="E11" s="3" t="s">
        <v>22</v>
      </c>
      <c r="F11" s="3">
        <v>190</v>
      </c>
      <c r="G11" s="3">
        <v>0</v>
      </c>
      <c r="H11" s="3">
        <f t="shared" si="0"/>
        <v>0</v>
      </c>
    </row>
    <row r="12" spans="1:8" ht="42.75">
      <c r="B12" s="3" t="s">
        <v>23</v>
      </c>
      <c r="C12" s="3" t="s">
        <v>20</v>
      </c>
      <c r="D12" s="8" t="s">
        <v>24</v>
      </c>
      <c r="E12" s="3" t="s">
        <v>25</v>
      </c>
      <c r="F12" s="3">
        <v>28.5</v>
      </c>
      <c r="G12" s="3">
        <v>0</v>
      </c>
      <c r="H12" s="3">
        <f t="shared" si="0"/>
        <v>0</v>
      </c>
    </row>
    <row r="13" spans="1:8" ht="28.5">
      <c r="B13" s="3" t="s">
        <v>26</v>
      </c>
      <c r="C13" s="3" t="s">
        <v>20</v>
      </c>
      <c r="D13" s="8" t="s">
        <v>27</v>
      </c>
      <c r="E13" s="3" t="s">
        <v>25</v>
      </c>
      <c r="F13" s="3">
        <v>28.5</v>
      </c>
      <c r="G13" s="3">
        <v>0</v>
      </c>
      <c r="H13" s="3">
        <f t="shared" si="0"/>
        <v>0</v>
      </c>
    </row>
    <row r="14" spans="1:8">
      <c r="B14" s="3" t="s">
        <v>28</v>
      </c>
      <c r="C14" s="3" t="s">
        <v>20</v>
      </c>
      <c r="D14" s="8" t="s">
        <v>29</v>
      </c>
      <c r="E14" s="3" t="s">
        <v>25</v>
      </c>
      <c r="F14" s="3">
        <v>28.5</v>
      </c>
      <c r="G14" s="3">
        <v>0</v>
      </c>
      <c r="H14" s="3">
        <f t="shared" si="0"/>
        <v>0</v>
      </c>
    </row>
    <row r="15" spans="1:8">
      <c r="B15" s="3">
        <v>2</v>
      </c>
      <c r="C15" s="3"/>
      <c r="D15" s="8" t="s">
        <v>30</v>
      </c>
      <c r="E15" s="3"/>
      <c r="F15" s="3"/>
      <c r="G15" s="3"/>
      <c r="H15" s="3"/>
    </row>
    <row r="16" spans="1:8">
      <c r="B16" s="3" t="s">
        <v>31</v>
      </c>
      <c r="C16" s="3"/>
      <c r="D16" s="8" t="s">
        <v>32</v>
      </c>
      <c r="E16" s="3"/>
      <c r="F16" s="3"/>
      <c r="G16" s="3"/>
      <c r="H16" s="3"/>
    </row>
    <row r="17" spans="2:8" ht="28.5">
      <c r="B17" s="3" t="s">
        <v>33</v>
      </c>
      <c r="C17" s="3" t="s">
        <v>34</v>
      </c>
      <c r="D17" s="8" t="s">
        <v>35</v>
      </c>
      <c r="E17" s="3" t="s">
        <v>22</v>
      </c>
      <c r="F17" s="3">
        <v>1190</v>
      </c>
      <c r="G17" s="3">
        <v>0</v>
      </c>
      <c r="H17" s="3">
        <f t="shared" si="0"/>
        <v>0</v>
      </c>
    </row>
    <row r="18" spans="2:8" ht="28.5">
      <c r="B18" s="3" t="s">
        <v>36</v>
      </c>
      <c r="C18" s="3" t="s">
        <v>34</v>
      </c>
      <c r="D18" s="8" t="s">
        <v>37</v>
      </c>
      <c r="E18" s="3" t="s">
        <v>25</v>
      </c>
      <c r="F18" s="3">
        <v>95.2</v>
      </c>
      <c r="G18" s="3">
        <v>0</v>
      </c>
      <c r="H18" s="3">
        <f t="shared" si="0"/>
        <v>0</v>
      </c>
    </row>
    <row r="19" spans="2:8">
      <c r="B19" s="3" t="s">
        <v>38</v>
      </c>
      <c r="C19" s="3" t="s">
        <v>34</v>
      </c>
      <c r="D19" s="8" t="s">
        <v>39</v>
      </c>
      <c r="E19" s="3" t="s">
        <v>25</v>
      </c>
      <c r="F19" s="3">
        <v>95.2</v>
      </c>
      <c r="G19" s="3">
        <v>0</v>
      </c>
      <c r="H19" s="3">
        <f t="shared" si="0"/>
        <v>0</v>
      </c>
    </row>
    <row r="20" spans="2:8" ht="28.5">
      <c r="B20" s="3" t="s">
        <v>40</v>
      </c>
      <c r="C20" s="3" t="s">
        <v>34</v>
      </c>
      <c r="D20" s="8" t="s">
        <v>41</v>
      </c>
      <c r="E20" s="3" t="s">
        <v>22</v>
      </c>
      <c r="F20" s="3">
        <v>580</v>
      </c>
      <c r="G20" s="3">
        <v>0</v>
      </c>
      <c r="H20" s="3">
        <f t="shared" si="0"/>
        <v>0</v>
      </c>
    </row>
    <row r="21" spans="2:8" ht="28.5">
      <c r="B21" s="3" t="s">
        <v>42</v>
      </c>
      <c r="C21" s="3" t="s">
        <v>34</v>
      </c>
      <c r="D21" s="8" t="s">
        <v>43</v>
      </c>
      <c r="E21" s="3" t="s">
        <v>22</v>
      </c>
      <c r="F21" s="3">
        <v>360</v>
      </c>
      <c r="G21" s="3">
        <v>0</v>
      </c>
      <c r="H21" s="3">
        <f t="shared" si="0"/>
        <v>0</v>
      </c>
    </row>
    <row r="22" spans="2:8">
      <c r="B22" s="3" t="s">
        <v>44</v>
      </c>
      <c r="C22" s="3" t="s">
        <v>34</v>
      </c>
      <c r="D22" s="8" t="s">
        <v>45</v>
      </c>
      <c r="E22" s="3" t="s">
        <v>46</v>
      </c>
      <c r="F22" s="3">
        <v>420</v>
      </c>
      <c r="G22" s="3">
        <v>0</v>
      </c>
      <c r="H22" s="3">
        <f t="shared" si="0"/>
        <v>0</v>
      </c>
    </row>
    <row r="23" spans="2:8">
      <c r="B23" s="3" t="s">
        <v>47</v>
      </c>
      <c r="C23" s="3" t="s">
        <v>34</v>
      </c>
      <c r="D23" s="8" t="s">
        <v>48</v>
      </c>
      <c r="E23" s="3" t="s">
        <v>25</v>
      </c>
      <c r="F23" s="3">
        <v>37.799999999999997</v>
      </c>
      <c r="G23" s="3">
        <v>0</v>
      </c>
      <c r="H23" s="3">
        <f t="shared" si="0"/>
        <v>0</v>
      </c>
    </row>
    <row r="24" spans="2:8">
      <c r="B24" s="3" t="s">
        <v>49</v>
      </c>
      <c r="C24" s="3" t="s">
        <v>34</v>
      </c>
      <c r="D24" s="8" t="s">
        <v>50</v>
      </c>
      <c r="E24" s="3" t="s">
        <v>46</v>
      </c>
      <c r="F24" s="3">
        <v>380</v>
      </c>
      <c r="G24" s="3">
        <v>0</v>
      </c>
      <c r="H24" s="3">
        <f t="shared" si="0"/>
        <v>0</v>
      </c>
    </row>
    <row r="25" spans="2:8">
      <c r="B25" s="3" t="s">
        <v>51</v>
      </c>
      <c r="C25" s="3" t="s">
        <v>34</v>
      </c>
      <c r="D25" s="8" t="s">
        <v>55</v>
      </c>
      <c r="E25" s="3" t="s">
        <v>25</v>
      </c>
      <c r="F25" s="3">
        <v>139.54</v>
      </c>
      <c r="G25" s="3">
        <v>0</v>
      </c>
      <c r="H25" s="3">
        <f t="shared" si="0"/>
        <v>0</v>
      </c>
    </row>
    <row r="26" spans="2:8">
      <c r="B26" s="3" t="s">
        <v>53</v>
      </c>
      <c r="C26" s="3" t="s">
        <v>34</v>
      </c>
      <c r="D26" s="8" t="s">
        <v>56</v>
      </c>
      <c r="E26" s="3" t="s">
        <v>25</v>
      </c>
      <c r="F26" s="3">
        <v>139.54</v>
      </c>
      <c r="G26" s="3">
        <v>0</v>
      </c>
      <c r="H26" s="3">
        <f t="shared" si="0"/>
        <v>0</v>
      </c>
    </row>
    <row r="27" spans="2:8">
      <c r="B27" s="3" t="s">
        <v>54</v>
      </c>
      <c r="C27" s="3" t="s">
        <v>34</v>
      </c>
      <c r="D27" s="8" t="s">
        <v>57</v>
      </c>
      <c r="E27" s="3" t="s">
        <v>25</v>
      </c>
      <c r="F27" s="3">
        <v>139.54</v>
      </c>
      <c r="G27" s="3">
        <v>0</v>
      </c>
      <c r="H27" s="3">
        <f t="shared" si="0"/>
        <v>0</v>
      </c>
    </row>
    <row r="28" spans="2:8">
      <c r="B28" s="3">
        <v>3</v>
      </c>
      <c r="C28" s="3"/>
      <c r="D28" s="8" t="s">
        <v>58</v>
      </c>
      <c r="E28" s="3"/>
      <c r="F28" s="3"/>
      <c r="G28" s="3"/>
      <c r="H28" s="3"/>
    </row>
    <row r="29" spans="2:8">
      <c r="B29" s="3" t="s">
        <v>59</v>
      </c>
      <c r="C29" s="3"/>
      <c r="D29" s="8" t="s">
        <v>60</v>
      </c>
      <c r="E29" s="3"/>
      <c r="F29" s="3"/>
      <c r="G29" s="3"/>
      <c r="H29" s="3"/>
    </row>
    <row r="30" spans="2:8" ht="28.5">
      <c r="B30" s="3" t="s">
        <v>152</v>
      </c>
      <c r="C30" s="3" t="s">
        <v>62</v>
      </c>
      <c r="D30" s="8" t="s">
        <v>63</v>
      </c>
      <c r="E30" s="3" t="s">
        <v>25</v>
      </c>
      <c r="F30" s="3">
        <v>951.2</v>
      </c>
      <c r="G30" s="3">
        <v>0</v>
      </c>
      <c r="H30" s="3">
        <f t="shared" si="0"/>
        <v>0</v>
      </c>
    </row>
    <row r="31" spans="2:8" ht="28.5">
      <c r="B31" s="3" t="s">
        <v>153</v>
      </c>
      <c r="C31" s="3" t="s">
        <v>62</v>
      </c>
      <c r="D31" s="8" t="s">
        <v>64</v>
      </c>
      <c r="E31" s="3" t="s">
        <v>25</v>
      </c>
      <c r="F31" s="3">
        <v>237.8</v>
      </c>
      <c r="G31" s="3">
        <v>0</v>
      </c>
      <c r="H31" s="3">
        <f t="shared" si="0"/>
        <v>0</v>
      </c>
    </row>
    <row r="32" spans="2:8" ht="28.5">
      <c r="B32" s="3" t="s">
        <v>154</v>
      </c>
      <c r="C32" s="3" t="s">
        <v>62</v>
      </c>
      <c r="D32" s="8" t="s">
        <v>65</v>
      </c>
      <c r="E32" s="3" t="s">
        <v>25</v>
      </c>
      <c r="F32" s="3">
        <v>1189</v>
      </c>
      <c r="G32" s="3">
        <v>0</v>
      </c>
      <c r="H32" s="3">
        <f t="shared" si="0"/>
        <v>0</v>
      </c>
    </row>
    <row r="33" spans="2:8">
      <c r="B33" s="3" t="s">
        <v>155</v>
      </c>
      <c r="C33" s="3" t="s">
        <v>66</v>
      </c>
      <c r="D33" s="8" t="s">
        <v>67</v>
      </c>
      <c r="E33" s="3" t="s">
        <v>22</v>
      </c>
      <c r="F33" s="3">
        <v>1954</v>
      </c>
      <c r="G33" s="3">
        <v>0</v>
      </c>
      <c r="H33" s="3">
        <f t="shared" si="0"/>
        <v>0</v>
      </c>
    </row>
    <row r="34" spans="2:8">
      <c r="B34" s="3" t="s">
        <v>61</v>
      </c>
      <c r="C34" s="3" t="s">
        <v>62</v>
      </c>
      <c r="D34" s="8" t="s">
        <v>68</v>
      </c>
      <c r="E34" s="3" t="s">
        <v>25</v>
      </c>
      <c r="F34" s="3">
        <v>1189</v>
      </c>
      <c r="G34" s="3">
        <v>0</v>
      </c>
      <c r="H34" s="3">
        <f t="shared" si="0"/>
        <v>0</v>
      </c>
    </row>
    <row r="35" spans="2:8">
      <c r="B35" s="3" t="s">
        <v>69</v>
      </c>
      <c r="C35" s="3"/>
      <c r="D35" s="8" t="s">
        <v>70</v>
      </c>
      <c r="E35" s="3"/>
      <c r="F35" s="3"/>
      <c r="G35" s="3"/>
      <c r="H35" s="3"/>
    </row>
    <row r="36" spans="2:8">
      <c r="B36" s="3" t="s">
        <v>172</v>
      </c>
      <c r="C36" s="3" t="s">
        <v>62</v>
      </c>
      <c r="D36" s="8" t="s">
        <v>71</v>
      </c>
      <c r="E36" s="3" t="s">
        <v>25</v>
      </c>
      <c r="F36" s="3">
        <v>12</v>
      </c>
      <c r="G36" s="3">
        <v>0</v>
      </c>
      <c r="H36" s="3">
        <f t="shared" si="0"/>
        <v>0</v>
      </c>
    </row>
    <row r="37" spans="2:8">
      <c r="B37" s="3" t="s">
        <v>156</v>
      </c>
      <c r="C37" s="3" t="s">
        <v>62</v>
      </c>
      <c r="D37" s="8" t="s">
        <v>72</v>
      </c>
      <c r="E37" s="3" t="s">
        <v>25</v>
      </c>
      <c r="F37" s="3">
        <v>12</v>
      </c>
      <c r="G37" s="3">
        <v>0</v>
      </c>
      <c r="H37" s="3">
        <f t="shared" si="0"/>
        <v>0</v>
      </c>
    </row>
    <row r="38" spans="2:8">
      <c r="B38" s="3">
        <v>4</v>
      </c>
      <c r="C38" s="3"/>
      <c r="D38" s="8" t="s">
        <v>73</v>
      </c>
      <c r="E38" s="3"/>
      <c r="F38" s="3"/>
      <c r="G38" s="3"/>
      <c r="H38" s="3"/>
    </row>
    <row r="39" spans="2:8">
      <c r="B39" s="3" t="s">
        <v>74</v>
      </c>
      <c r="C39" s="3"/>
      <c r="D39" s="8" t="s">
        <v>75</v>
      </c>
      <c r="E39" s="3"/>
      <c r="F39" s="3"/>
      <c r="G39" s="3"/>
      <c r="H39" s="3"/>
    </row>
    <row r="40" spans="2:8" ht="28.5">
      <c r="B40" s="3" t="s">
        <v>173</v>
      </c>
      <c r="C40" s="3" t="s">
        <v>76</v>
      </c>
      <c r="D40" s="8" t="s">
        <v>77</v>
      </c>
      <c r="E40" s="3" t="s">
        <v>22</v>
      </c>
      <c r="F40" s="3">
        <v>1110</v>
      </c>
      <c r="G40" s="3">
        <v>0</v>
      </c>
      <c r="H40" s="3">
        <f t="shared" si="0"/>
        <v>0</v>
      </c>
    </row>
    <row r="41" spans="2:8" ht="28.5">
      <c r="B41" s="3" t="s">
        <v>157</v>
      </c>
      <c r="C41" s="3" t="s">
        <v>76</v>
      </c>
      <c r="D41" s="8" t="s">
        <v>78</v>
      </c>
      <c r="E41" s="3" t="s">
        <v>22</v>
      </c>
      <c r="F41" s="3">
        <v>1110</v>
      </c>
      <c r="G41" s="3">
        <v>0</v>
      </c>
      <c r="H41" s="3">
        <f t="shared" si="0"/>
        <v>0</v>
      </c>
    </row>
    <row r="42" spans="2:8">
      <c r="B42" s="3" t="s">
        <v>79</v>
      </c>
      <c r="C42" s="3"/>
      <c r="D42" s="8" t="s">
        <v>80</v>
      </c>
      <c r="E42" s="3"/>
      <c r="F42" s="3"/>
      <c r="G42" s="3"/>
      <c r="H42" s="3"/>
    </row>
    <row r="43" spans="2:8" ht="28.5">
      <c r="B43" s="3" t="s">
        <v>174</v>
      </c>
      <c r="C43" s="3" t="s">
        <v>76</v>
      </c>
      <c r="D43" s="8" t="s">
        <v>81</v>
      </c>
      <c r="E43" s="3" t="s">
        <v>22</v>
      </c>
      <c r="F43" s="3">
        <v>305</v>
      </c>
      <c r="G43" s="3">
        <v>0</v>
      </c>
      <c r="H43" s="3">
        <f t="shared" si="0"/>
        <v>0</v>
      </c>
    </row>
    <row r="44" spans="2:8" ht="28.5">
      <c r="B44" s="3" t="s">
        <v>158</v>
      </c>
      <c r="C44" s="3" t="s">
        <v>76</v>
      </c>
      <c r="D44" s="8" t="s">
        <v>78</v>
      </c>
      <c r="E44" s="3" t="s">
        <v>22</v>
      </c>
      <c r="F44" s="3">
        <v>305</v>
      </c>
      <c r="G44" s="3">
        <v>0</v>
      </c>
      <c r="H44" s="3">
        <f t="shared" si="0"/>
        <v>0</v>
      </c>
    </row>
    <row r="45" spans="2:8">
      <c r="B45" s="3" t="s">
        <v>82</v>
      </c>
      <c r="C45" s="3"/>
      <c r="D45" s="8" t="s">
        <v>83</v>
      </c>
      <c r="E45" s="3"/>
      <c r="F45" s="3"/>
      <c r="G45" s="3"/>
      <c r="H45" s="3"/>
    </row>
    <row r="46" spans="2:8">
      <c r="B46" s="3" t="s">
        <v>175</v>
      </c>
      <c r="C46" s="3" t="s">
        <v>76</v>
      </c>
      <c r="D46" s="8" t="s">
        <v>84</v>
      </c>
      <c r="E46" s="3" t="s">
        <v>22</v>
      </c>
      <c r="F46" s="3">
        <v>539</v>
      </c>
      <c r="G46" s="3">
        <v>0</v>
      </c>
      <c r="H46" s="3">
        <f t="shared" si="0"/>
        <v>0</v>
      </c>
    </row>
    <row r="47" spans="2:8">
      <c r="B47" s="3">
        <v>5</v>
      </c>
      <c r="C47" s="3"/>
      <c r="D47" s="8" t="s">
        <v>85</v>
      </c>
      <c r="E47" s="3"/>
      <c r="F47" s="3"/>
      <c r="G47" s="3"/>
      <c r="H47" s="3"/>
    </row>
    <row r="48" spans="2:8">
      <c r="B48" s="3" t="s">
        <v>86</v>
      </c>
      <c r="C48" s="3"/>
      <c r="D48" s="8" t="s">
        <v>87</v>
      </c>
      <c r="E48" s="3"/>
      <c r="F48" s="3"/>
      <c r="G48" s="3"/>
      <c r="H48" s="3"/>
    </row>
    <row r="49" spans="2:8">
      <c r="B49" s="3" t="s">
        <v>176</v>
      </c>
      <c r="C49" s="3" t="s">
        <v>76</v>
      </c>
      <c r="D49" s="8" t="s">
        <v>89</v>
      </c>
      <c r="E49" s="3" t="s">
        <v>90</v>
      </c>
      <c r="F49" s="3">
        <v>10</v>
      </c>
      <c r="G49" s="3">
        <v>0</v>
      </c>
      <c r="H49" s="3">
        <f t="shared" si="0"/>
        <v>0</v>
      </c>
    </row>
    <row r="50" spans="2:8">
      <c r="B50" s="3" t="s">
        <v>159</v>
      </c>
      <c r="C50" s="3" t="s">
        <v>76</v>
      </c>
      <c r="D50" s="8" t="s">
        <v>92</v>
      </c>
      <c r="E50" s="3" t="s">
        <v>25</v>
      </c>
      <c r="F50" s="3">
        <v>2.9</v>
      </c>
      <c r="G50" s="3">
        <v>0</v>
      </c>
      <c r="H50" s="3">
        <f t="shared" si="0"/>
        <v>0</v>
      </c>
    </row>
    <row r="51" spans="2:8">
      <c r="B51" s="3" t="s">
        <v>160</v>
      </c>
      <c r="C51" s="3" t="s">
        <v>76</v>
      </c>
      <c r="D51" s="8" t="s">
        <v>94</v>
      </c>
      <c r="E51" s="3" t="s">
        <v>25</v>
      </c>
      <c r="F51" s="3">
        <v>23.8</v>
      </c>
      <c r="G51" s="3">
        <v>0</v>
      </c>
      <c r="H51" s="3">
        <f t="shared" si="0"/>
        <v>0</v>
      </c>
    </row>
    <row r="52" spans="2:8">
      <c r="B52" s="3" t="s">
        <v>161</v>
      </c>
      <c r="C52" s="3" t="s">
        <v>76</v>
      </c>
      <c r="D52" s="8" t="s">
        <v>95</v>
      </c>
      <c r="E52" s="3" t="s">
        <v>46</v>
      </c>
      <c r="F52" s="3">
        <v>45</v>
      </c>
      <c r="G52" s="3">
        <v>0</v>
      </c>
      <c r="H52" s="3">
        <f t="shared" si="0"/>
        <v>0</v>
      </c>
    </row>
    <row r="53" spans="2:8">
      <c r="B53" s="3" t="s">
        <v>88</v>
      </c>
      <c r="C53" s="3" t="s">
        <v>76</v>
      </c>
      <c r="D53" s="8" t="s">
        <v>92</v>
      </c>
      <c r="E53" s="3" t="s">
        <v>25</v>
      </c>
      <c r="F53" s="3">
        <v>5.4</v>
      </c>
      <c r="G53" s="3">
        <v>0</v>
      </c>
      <c r="H53" s="3">
        <f t="shared" si="0"/>
        <v>0</v>
      </c>
    </row>
    <row r="54" spans="2:8">
      <c r="B54" s="3" t="s">
        <v>91</v>
      </c>
      <c r="C54" s="3" t="s">
        <v>76</v>
      </c>
      <c r="D54" s="8" t="s">
        <v>96</v>
      </c>
      <c r="E54" s="3" t="s">
        <v>25</v>
      </c>
      <c r="F54" s="3">
        <v>10.8</v>
      </c>
      <c r="G54" s="3">
        <v>0</v>
      </c>
      <c r="H54" s="3">
        <f t="shared" si="0"/>
        <v>0</v>
      </c>
    </row>
    <row r="55" spans="2:8" ht="28.5">
      <c r="B55" s="3" t="s">
        <v>93</v>
      </c>
      <c r="C55" s="3" t="s">
        <v>76</v>
      </c>
      <c r="D55" s="8" t="s">
        <v>97</v>
      </c>
      <c r="E55" s="3" t="s">
        <v>46</v>
      </c>
      <c r="F55" s="3">
        <v>10</v>
      </c>
      <c r="G55" s="3">
        <v>0</v>
      </c>
      <c r="H55" s="3">
        <f t="shared" si="0"/>
        <v>0</v>
      </c>
    </row>
    <row r="56" spans="2:8">
      <c r="B56" s="3" t="s">
        <v>98</v>
      </c>
      <c r="C56" s="3"/>
      <c r="D56" s="8" t="s">
        <v>99</v>
      </c>
      <c r="E56" s="3"/>
      <c r="F56" s="3"/>
      <c r="G56" s="3"/>
      <c r="H56" s="3"/>
    </row>
    <row r="57" spans="2:8" ht="28.5">
      <c r="B57" s="3" t="s">
        <v>162</v>
      </c>
      <c r="C57" s="3" t="s">
        <v>76</v>
      </c>
      <c r="D57" s="8" t="s">
        <v>100</v>
      </c>
      <c r="E57" s="3" t="s">
        <v>46</v>
      </c>
      <c r="F57" s="3">
        <v>99</v>
      </c>
      <c r="G57" s="3">
        <v>0</v>
      </c>
      <c r="H57" s="3">
        <f t="shared" si="0"/>
        <v>0</v>
      </c>
    </row>
    <row r="58" spans="2:8" ht="28.5">
      <c r="B58" s="3" t="s">
        <v>163</v>
      </c>
      <c r="C58" s="3" t="s">
        <v>76</v>
      </c>
      <c r="D58" s="8" t="s">
        <v>101</v>
      </c>
      <c r="E58" s="3" t="s">
        <v>46</v>
      </c>
      <c r="F58" s="3">
        <v>290</v>
      </c>
      <c r="G58" s="3">
        <v>0</v>
      </c>
      <c r="H58" s="3">
        <f t="shared" si="0"/>
        <v>0</v>
      </c>
    </row>
    <row r="59" spans="2:8" ht="28.5">
      <c r="B59" s="3" t="s">
        <v>164</v>
      </c>
      <c r="C59" s="3" t="s">
        <v>76</v>
      </c>
      <c r="D59" s="8" t="s">
        <v>102</v>
      </c>
      <c r="E59" s="3" t="s">
        <v>46</v>
      </c>
      <c r="F59" s="3">
        <v>184</v>
      </c>
      <c r="G59" s="3">
        <v>0</v>
      </c>
      <c r="H59" s="3">
        <f t="shared" si="0"/>
        <v>0</v>
      </c>
    </row>
    <row r="60" spans="2:8" ht="28.5">
      <c r="B60" s="3" t="s">
        <v>177</v>
      </c>
      <c r="C60" s="3" t="s">
        <v>76</v>
      </c>
      <c r="D60" s="8" t="s">
        <v>103</v>
      </c>
      <c r="E60" s="3" t="s">
        <v>46</v>
      </c>
      <c r="F60" s="3">
        <v>185</v>
      </c>
      <c r="G60" s="3">
        <v>0</v>
      </c>
      <c r="H60" s="3">
        <f t="shared" si="0"/>
        <v>0</v>
      </c>
    </row>
    <row r="61" spans="2:8">
      <c r="B61" s="3" t="s">
        <v>104</v>
      </c>
      <c r="C61" s="3"/>
      <c r="D61" s="8" t="s">
        <v>105</v>
      </c>
      <c r="E61" s="3"/>
      <c r="F61" s="3"/>
      <c r="G61" s="3"/>
      <c r="H61" s="3"/>
    </row>
    <row r="62" spans="2:8">
      <c r="B62" s="3" t="s">
        <v>178</v>
      </c>
      <c r="C62" s="3" t="s">
        <v>9</v>
      </c>
      <c r="D62" s="8" t="s">
        <v>106</v>
      </c>
      <c r="E62" s="3" t="s">
        <v>52</v>
      </c>
      <c r="F62" s="3">
        <v>1</v>
      </c>
      <c r="G62" s="3">
        <v>0</v>
      </c>
      <c r="H62" s="3">
        <f t="shared" si="0"/>
        <v>0</v>
      </c>
    </row>
    <row r="63" spans="2:8">
      <c r="B63" s="3">
        <v>6</v>
      </c>
      <c r="C63" s="3"/>
      <c r="D63" s="8" t="s">
        <v>107</v>
      </c>
      <c r="E63" s="3"/>
      <c r="F63" s="3"/>
      <c r="G63" s="3"/>
      <c r="H63" s="3"/>
    </row>
    <row r="64" spans="2:8">
      <c r="B64" s="3" t="s">
        <v>108</v>
      </c>
      <c r="C64" s="3"/>
      <c r="D64" s="8" t="s">
        <v>109</v>
      </c>
      <c r="E64" s="3"/>
      <c r="F64" s="3"/>
      <c r="G64" s="3"/>
      <c r="H64" s="3"/>
    </row>
    <row r="65" spans="2:8">
      <c r="B65" s="3" t="s">
        <v>165</v>
      </c>
      <c r="C65" s="3" t="s">
        <v>110</v>
      </c>
      <c r="D65" s="8" t="s">
        <v>111</v>
      </c>
      <c r="E65" s="3" t="s">
        <v>46</v>
      </c>
      <c r="F65" s="3">
        <v>272</v>
      </c>
      <c r="G65" s="3">
        <v>0</v>
      </c>
      <c r="H65" s="3">
        <f t="shared" si="0"/>
        <v>0</v>
      </c>
    </row>
    <row r="66" spans="2:8">
      <c r="B66" s="3" t="s">
        <v>179</v>
      </c>
      <c r="C66" s="3" t="s">
        <v>110</v>
      </c>
      <c r="D66" s="8" t="s">
        <v>112</v>
      </c>
      <c r="E66" s="3" t="s">
        <v>25</v>
      </c>
      <c r="F66" s="3">
        <v>24.48</v>
      </c>
      <c r="G66" s="3">
        <v>0</v>
      </c>
      <c r="H66" s="3">
        <f t="shared" si="0"/>
        <v>0</v>
      </c>
    </row>
    <row r="67" spans="2:8">
      <c r="B67" s="3" t="s">
        <v>113</v>
      </c>
      <c r="C67" s="3"/>
      <c r="D67" s="8" t="s">
        <v>114</v>
      </c>
      <c r="E67" s="3"/>
      <c r="F67" s="3"/>
      <c r="G67" s="3"/>
      <c r="H67" s="3"/>
    </row>
    <row r="68" spans="2:8">
      <c r="B68" s="3" t="s">
        <v>166</v>
      </c>
      <c r="C68" s="3" t="s">
        <v>110</v>
      </c>
      <c r="D68" s="8" t="s">
        <v>115</v>
      </c>
      <c r="E68" s="3" t="s">
        <v>46</v>
      </c>
      <c r="F68" s="3">
        <v>241</v>
      </c>
      <c r="G68" s="3">
        <v>0</v>
      </c>
      <c r="H68" s="3">
        <f t="shared" ref="H68:H92" si="1">G68*F68</f>
        <v>0</v>
      </c>
    </row>
    <row r="69" spans="2:8">
      <c r="B69" s="3" t="s">
        <v>180</v>
      </c>
      <c r="C69" s="3" t="s">
        <v>110</v>
      </c>
      <c r="D69" s="8" t="s">
        <v>112</v>
      </c>
      <c r="E69" s="3" t="s">
        <v>25</v>
      </c>
      <c r="F69" s="3">
        <v>21.69</v>
      </c>
      <c r="G69" s="3">
        <v>0</v>
      </c>
      <c r="H69" s="3">
        <f t="shared" si="1"/>
        <v>0</v>
      </c>
    </row>
    <row r="70" spans="2:8">
      <c r="B70" s="3" t="s">
        <v>116</v>
      </c>
      <c r="C70" s="3"/>
      <c r="D70" s="8" t="s">
        <v>117</v>
      </c>
      <c r="E70" s="3"/>
      <c r="F70" s="3"/>
      <c r="G70" s="3"/>
      <c r="H70" s="3"/>
    </row>
    <row r="71" spans="2:8">
      <c r="B71" s="3" t="s">
        <v>167</v>
      </c>
      <c r="C71" s="3" t="s">
        <v>118</v>
      </c>
      <c r="D71" s="8" t="s">
        <v>119</v>
      </c>
      <c r="E71" s="3" t="s">
        <v>46</v>
      </c>
      <c r="F71" s="3">
        <v>302</v>
      </c>
      <c r="G71" s="3">
        <v>0</v>
      </c>
      <c r="H71" s="3">
        <f t="shared" si="1"/>
        <v>0</v>
      </c>
    </row>
    <row r="72" spans="2:8">
      <c r="B72" s="3" t="s">
        <v>181</v>
      </c>
      <c r="C72" s="3" t="s">
        <v>118</v>
      </c>
      <c r="D72" s="8" t="s">
        <v>120</v>
      </c>
      <c r="E72" s="3" t="s">
        <v>25</v>
      </c>
      <c r="F72" s="3">
        <v>12.08</v>
      </c>
      <c r="G72" s="3">
        <v>0</v>
      </c>
      <c r="H72" s="3">
        <f t="shared" si="1"/>
        <v>0</v>
      </c>
    </row>
    <row r="73" spans="2:8">
      <c r="B73" s="3">
        <v>7</v>
      </c>
      <c r="C73" s="3"/>
      <c r="D73" s="8" t="s">
        <v>121</v>
      </c>
      <c r="E73" s="3"/>
      <c r="F73" s="3"/>
      <c r="G73" s="3"/>
      <c r="H73" s="3"/>
    </row>
    <row r="74" spans="2:8">
      <c r="B74" s="3" t="s">
        <v>122</v>
      </c>
      <c r="C74" s="3"/>
      <c r="D74" s="8" t="s">
        <v>75</v>
      </c>
      <c r="E74" s="3"/>
      <c r="F74" s="3"/>
      <c r="G74" s="3"/>
      <c r="H74" s="3"/>
    </row>
    <row r="75" spans="2:8" ht="28.5">
      <c r="B75" s="3" t="s">
        <v>168</v>
      </c>
      <c r="C75" s="3" t="s">
        <v>123</v>
      </c>
      <c r="D75" s="8" t="s">
        <v>124</v>
      </c>
      <c r="E75" s="3" t="s">
        <v>22</v>
      </c>
      <c r="F75" s="3">
        <v>1110</v>
      </c>
      <c r="G75" s="3">
        <v>0</v>
      </c>
      <c r="H75" s="3">
        <f t="shared" si="1"/>
        <v>0</v>
      </c>
    </row>
    <row r="76" spans="2:8" ht="28.5">
      <c r="B76" s="3" t="s">
        <v>182</v>
      </c>
      <c r="C76" s="3" t="s">
        <v>123</v>
      </c>
      <c r="D76" s="8" t="s">
        <v>125</v>
      </c>
      <c r="E76" s="3" t="s">
        <v>22</v>
      </c>
      <c r="F76" s="3">
        <v>1110</v>
      </c>
      <c r="G76" s="3">
        <v>0</v>
      </c>
      <c r="H76" s="3">
        <f t="shared" si="1"/>
        <v>0</v>
      </c>
    </row>
    <row r="77" spans="2:8">
      <c r="B77" s="3" t="s">
        <v>126</v>
      </c>
      <c r="C77" s="3"/>
      <c r="D77" s="8" t="s">
        <v>127</v>
      </c>
      <c r="E77" s="3"/>
      <c r="F77" s="3"/>
      <c r="G77" s="3"/>
      <c r="H77" s="3"/>
    </row>
    <row r="78" spans="2:8" ht="28.5">
      <c r="B78" s="3" t="s">
        <v>183</v>
      </c>
      <c r="C78" s="3" t="s">
        <v>123</v>
      </c>
      <c r="D78" s="8" t="s">
        <v>128</v>
      </c>
      <c r="E78" s="3" t="s">
        <v>22</v>
      </c>
      <c r="F78" s="3">
        <v>305</v>
      </c>
      <c r="G78" s="3">
        <v>0</v>
      </c>
      <c r="H78" s="3">
        <f t="shared" si="1"/>
        <v>0</v>
      </c>
    </row>
    <row r="79" spans="2:8">
      <c r="B79" s="3" t="s">
        <v>129</v>
      </c>
      <c r="C79" s="3"/>
      <c r="D79" s="8" t="s">
        <v>83</v>
      </c>
      <c r="E79" s="3"/>
      <c r="F79" s="3"/>
      <c r="G79" s="3"/>
      <c r="H79" s="3"/>
    </row>
    <row r="80" spans="2:8" ht="28.5">
      <c r="B80" s="3" t="s">
        <v>184</v>
      </c>
      <c r="C80" s="3" t="s">
        <v>123</v>
      </c>
      <c r="D80" s="8" t="s">
        <v>128</v>
      </c>
      <c r="E80" s="3" t="s">
        <v>22</v>
      </c>
      <c r="F80" s="3">
        <v>539</v>
      </c>
      <c r="G80" s="3">
        <v>0</v>
      </c>
      <c r="H80" s="3">
        <f t="shared" si="1"/>
        <v>0</v>
      </c>
    </row>
    <row r="81" spans="2:8">
      <c r="B81" s="3" t="s">
        <v>130</v>
      </c>
      <c r="C81" s="3"/>
      <c r="D81" s="8" t="s">
        <v>131</v>
      </c>
      <c r="E81" s="3"/>
      <c r="F81" s="3"/>
      <c r="G81" s="3"/>
      <c r="H81" s="3"/>
    </row>
    <row r="82" spans="2:8">
      <c r="B82" s="3" t="s">
        <v>169</v>
      </c>
      <c r="C82" s="3" t="s">
        <v>123</v>
      </c>
      <c r="D82" s="8" t="s">
        <v>132</v>
      </c>
      <c r="E82" s="3" t="s">
        <v>90</v>
      </c>
      <c r="F82" s="3">
        <v>12</v>
      </c>
      <c r="G82" s="3">
        <v>0</v>
      </c>
      <c r="H82" s="3">
        <f t="shared" si="1"/>
        <v>0</v>
      </c>
    </row>
    <row r="83" spans="2:8">
      <c r="B83" s="3" t="s">
        <v>170</v>
      </c>
      <c r="C83" s="3" t="s">
        <v>123</v>
      </c>
      <c r="D83" s="8" t="s">
        <v>133</v>
      </c>
      <c r="E83" s="3" t="s">
        <v>90</v>
      </c>
      <c r="F83" s="3">
        <v>11</v>
      </c>
      <c r="G83" s="3">
        <v>0</v>
      </c>
      <c r="H83" s="3">
        <f t="shared" si="1"/>
        <v>0</v>
      </c>
    </row>
    <row r="84" spans="2:8">
      <c r="B84" s="3" t="s">
        <v>171</v>
      </c>
      <c r="C84" s="3" t="s">
        <v>123</v>
      </c>
      <c r="D84" s="8" t="s">
        <v>134</v>
      </c>
      <c r="E84" s="3" t="s">
        <v>90</v>
      </c>
      <c r="F84" s="3">
        <v>20</v>
      </c>
      <c r="G84" s="3">
        <v>0</v>
      </c>
      <c r="H84" s="3">
        <f t="shared" si="1"/>
        <v>0</v>
      </c>
    </row>
    <row r="85" spans="2:8">
      <c r="B85" s="3" t="s">
        <v>185</v>
      </c>
      <c r="C85" s="3" t="s">
        <v>123</v>
      </c>
      <c r="D85" s="8" t="s">
        <v>135</v>
      </c>
      <c r="E85" s="3" t="s">
        <v>90</v>
      </c>
      <c r="F85" s="3">
        <v>3</v>
      </c>
      <c r="G85" s="3">
        <v>0</v>
      </c>
      <c r="H85" s="3">
        <f t="shared" si="1"/>
        <v>0</v>
      </c>
    </row>
    <row r="86" spans="2:8">
      <c r="B86" s="3">
        <v>8</v>
      </c>
      <c r="C86" s="3"/>
      <c r="D86" s="8" t="s">
        <v>136</v>
      </c>
      <c r="E86" s="3"/>
      <c r="F86" s="3"/>
      <c r="G86" s="3"/>
      <c r="H86" s="3"/>
    </row>
    <row r="87" spans="2:8">
      <c r="B87" s="3" t="s">
        <v>137</v>
      </c>
      <c r="C87" s="3"/>
      <c r="D87" s="8" t="s">
        <v>138</v>
      </c>
      <c r="E87" s="3"/>
      <c r="F87" s="3"/>
      <c r="G87" s="3"/>
      <c r="H87" s="3"/>
    </row>
    <row r="88" spans="2:8" ht="28.5">
      <c r="B88" s="3" t="s">
        <v>186</v>
      </c>
      <c r="C88" s="3" t="s">
        <v>123</v>
      </c>
      <c r="D88" s="8" t="s">
        <v>139</v>
      </c>
      <c r="E88" s="3" t="s">
        <v>22</v>
      </c>
      <c r="F88" s="3">
        <v>25</v>
      </c>
      <c r="G88" s="3">
        <v>0</v>
      </c>
      <c r="H88" s="3">
        <f t="shared" si="1"/>
        <v>0</v>
      </c>
    </row>
    <row r="89" spans="2:8">
      <c r="B89" s="3" t="s">
        <v>140</v>
      </c>
      <c r="C89" s="3"/>
      <c r="D89" s="8" t="s">
        <v>141</v>
      </c>
      <c r="E89" s="3"/>
      <c r="F89" s="3"/>
      <c r="G89" s="3"/>
      <c r="H89" s="3"/>
    </row>
    <row r="90" spans="2:8">
      <c r="B90" s="3" t="s">
        <v>187</v>
      </c>
      <c r="C90" s="3" t="s">
        <v>142</v>
      </c>
      <c r="D90" s="8" t="s">
        <v>143</v>
      </c>
      <c r="E90" s="3" t="s">
        <v>22</v>
      </c>
      <c r="F90" s="3">
        <v>60</v>
      </c>
      <c r="G90" s="3">
        <v>0</v>
      </c>
      <c r="H90" s="3">
        <f t="shared" si="1"/>
        <v>0</v>
      </c>
    </row>
    <row r="91" spans="2:8">
      <c r="B91" s="3" t="s">
        <v>144</v>
      </c>
      <c r="C91" s="3"/>
      <c r="D91" s="8" t="s">
        <v>145</v>
      </c>
      <c r="E91" s="3"/>
      <c r="F91" s="3"/>
      <c r="G91" s="3"/>
      <c r="H91" s="3"/>
    </row>
    <row r="92" spans="2:8">
      <c r="B92" s="3" t="s">
        <v>188</v>
      </c>
      <c r="C92" s="3" t="s">
        <v>146</v>
      </c>
      <c r="D92" s="8" t="s">
        <v>147</v>
      </c>
      <c r="E92" s="3" t="s">
        <v>52</v>
      </c>
      <c r="F92" s="3">
        <v>1</v>
      </c>
      <c r="G92" s="3">
        <v>0</v>
      </c>
      <c r="H92" s="3">
        <f t="shared" si="1"/>
        <v>0</v>
      </c>
    </row>
    <row r="93" spans="2:8">
      <c r="G93" s="4" t="s">
        <v>151</v>
      </c>
      <c r="H93" s="4">
        <f>SUM(H5:H92)</f>
        <v>0</v>
      </c>
    </row>
  </sheetData>
  <mergeCells count="1">
    <mergeCell ref="B2:H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</dc:creator>
  <cp:lastModifiedBy>ika</cp:lastModifiedBy>
  <dcterms:created xsi:type="dcterms:W3CDTF">2020-09-23T21:55:09Z</dcterms:created>
  <dcterms:modified xsi:type="dcterms:W3CDTF">2020-11-08T20:26:56Z</dcterms:modified>
</cp:coreProperties>
</file>