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Arkusz1" sheetId="1" r:id="rId1"/>
  </sheets>
  <definedNames>
    <definedName name="_xlnm.Print_Area" localSheetId="0">'Arkusz1'!$A$1:$H$27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<sst xmlns="http://schemas.openxmlformats.org/spreadsheetml/2006/main" count="49" uniqueCount="39">
  <si>
    <t>710 - Działalność usługowa</t>
  </si>
  <si>
    <t>71012 - Ośrodki dokumentacji geodezyjnej i kartograficznej</t>
  </si>
  <si>
    <t>750 - Administracja publiczna</t>
  </si>
  <si>
    <t>75011 - Urzędy wojewódzkie</t>
  </si>
  <si>
    <t>754 - Bezpieczeństwo publiczne i ochrona przeciwpożarowa</t>
  </si>
  <si>
    <t>75414 - Obrona cywilna</t>
  </si>
  <si>
    <t>75416 - Straż Miejska</t>
  </si>
  <si>
    <t>854 - Edukacyjna opieka wychowawcza</t>
  </si>
  <si>
    <t>85404 - Wczesne wspomaganie rozwoju dziecka</t>
  </si>
  <si>
    <t>921 - Kultura i ochrona dziedzictwa narodowego</t>
  </si>
  <si>
    <t>92195 - Pozostała działalność</t>
  </si>
  <si>
    <t>dz</t>
  </si>
  <si>
    <t>rozdz</t>
  </si>
  <si>
    <t>zad</t>
  </si>
  <si>
    <t>nazwa zadania</t>
  </si>
  <si>
    <t>plan pierwotny</t>
  </si>
  <si>
    <t>plan po zmianach</t>
  </si>
  <si>
    <t>wykonanie</t>
  </si>
  <si>
    <t>921 - Kultura i ochrona dziedzictwa narodowego - Suma</t>
  </si>
  <si>
    <t>854 - Edukacyjna opieka wychowawcza - Suma</t>
  </si>
  <si>
    <t>754 - Bezpieczeństwo publiczne i ochrona przeciwpożarowa - Suma</t>
  </si>
  <si>
    <t>750 - Administracja publiczna - Suma</t>
  </si>
  <si>
    <t>710 - Działalność usługowa - Suma</t>
  </si>
  <si>
    <t>Suma całkowita</t>
  </si>
  <si>
    <t>92195 - Pozostała działalność - Suma</t>
  </si>
  <si>
    <t>85404 - Wczesne wspomaganie rozwoju dziecka - Suma</t>
  </si>
  <si>
    <t>75416 - Straż Miejska - Suma</t>
  </si>
  <si>
    <t>75414 - Obrona cywilna - Suma</t>
  </si>
  <si>
    <t>75011 - Urzędy wojewódzkie - Suma</t>
  </si>
  <si>
    <t>71012 - Ośrodki dokumentacji geodezyjnej i kartograficznej - Suma</t>
  </si>
  <si>
    <t>%</t>
  </si>
  <si>
    <t>Wydatki na zadania realizowane na podstawie zawartych porozumień</t>
  </si>
  <si>
    <t>71013 - Prace geodezyjne i kartograficzne (nieinwestycyjne)</t>
  </si>
  <si>
    <t>71035 - Cmentarze</t>
  </si>
  <si>
    <t>71035 - Cmentarze - Suma</t>
  </si>
  <si>
    <t>71013 - Prace geodezyjne i kartograficzne (nieinwestycyjne) - Suma</t>
  </si>
  <si>
    <t>Załącznik Nr 7</t>
  </si>
  <si>
    <t>do ZP Nr 1050/2009</t>
  </si>
  <si>
    <t>z dnia 19 marca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</si>
</sst>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3" xfId="0" applyFont="1" applyBorder="1" applyAlignment="1" quotePrefix="1">
      <alignment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9" fontId="2" fillId="0" borderId="3" xfId="17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9" fontId="3" fillId="0" borderId="5" xfId="17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 quotePrefix="1">
      <alignment vertical="center"/>
    </xf>
    <xf numFmtId="0" fontId="3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9" fontId="3" fillId="0" borderId="7" xfId="17" applyFont="1" applyBorder="1" applyAlignment="1">
      <alignment vertical="center"/>
    </xf>
    <xf numFmtId="0" fontId="3" fillId="0" borderId="7" xfId="0" applyNumberFormat="1" applyFont="1" applyBorder="1" applyAlignment="1">
      <alignment vertical="center"/>
    </xf>
    <xf numFmtId="0" fontId="0" fillId="0" borderId="8" xfId="0" applyFont="1" applyBorder="1" applyAlignment="1" quotePrefix="1">
      <alignment vertical="center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9" fontId="0" fillId="0" borderId="8" xfId="17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9" fontId="0" fillId="0" borderId="10" xfId="17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7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875" style="10" customWidth="1"/>
    <col min="2" max="2" width="5.75390625" style="10" customWidth="1"/>
    <col min="3" max="3" width="4.00390625" style="10" customWidth="1"/>
    <col min="4" max="4" width="48.375" style="37" customWidth="1"/>
    <col min="5" max="5" width="11.125" style="11" customWidth="1"/>
    <col min="6" max="6" width="11.25390625" style="11" customWidth="1"/>
    <col min="7" max="7" width="11.125" style="10" customWidth="1"/>
    <col min="8" max="8" width="5.75390625" style="10" customWidth="1"/>
    <col min="9" max="16384" width="9.125" style="10" customWidth="1"/>
  </cols>
  <sheetData>
    <row r="1" ht="12.75">
      <c r="H1" s="9" t="s">
        <v>36</v>
      </c>
    </row>
    <row r="2" ht="12.75">
      <c r="H2" s="44" t="s">
        <v>37</v>
      </c>
    </row>
    <row r="3" ht="12.75">
      <c r="H3" s="44" t="s">
        <v>38</v>
      </c>
    </row>
    <row r="5" spans="1:8" ht="25.5">
      <c r="A5" s="1" t="s">
        <v>11</v>
      </c>
      <c r="B5" s="1" t="s">
        <v>12</v>
      </c>
      <c r="C5" s="1" t="s">
        <v>13</v>
      </c>
      <c r="D5" s="3" t="s">
        <v>14</v>
      </c>
      <c r="E5" s="2" t="s">
        <v>15</v>
      </c>
      <c r="F5" s="2" t="s">
        <v>16</v>
      </c>
      <c r="G5" s="3" t="s">
        <v>17</v>
      </c>
      <c r="H5" s="1" t="s">
        <v>30</v>
      </c>
    </row>
    <row r="6" spans="1:8" s="16" customFormat="1" ht="13.5" thickBot="1">
      <c r="A6" s="12" t="s">
        <v>23</v>
      </c>
      <c r="B6" s="12"/>
      <c r="C6" s="13"/>
      <c r="D6" s="38"/>
      <c r="E6" s="14">
        <f>SUBTOTAL(9,E9:E27)</f>
        <v>240045</v>
      </c>
      <c r="F6" s="14">
        <f>SUBTOTAL(9,F9:F27)</f>
        <v>323504</v>
      </c>
      <c r="G6" s="14">
        <f>SUBTOTAL(9,G9:G27)</f>
        <v>322100</v>
      </c>
      <c r="H6" s="15">
        <f aca="true" t="shared" si="0" ref="H6:H27">G6/F6</f>
        <v>0.9956600227508778</v>
      </c>
    </row>
    <row r="7" spans="1:8" s="21" customFormat="1" ht="14.25" outlineLevel="1" thickBot="1" thickTop="1">
      <c r="A7" s="17" t="s">
        <v>22</v>
      </c>
      <c r="B7" s="17"/>
      <c r="C7" s="18"/>
      <c r="D7" s="39"/>
      <c r="E7" s="19">
        <f>SUBTOTAL(9,E9:E13)</f>
        <v>50538</v>
      </c>
      <c r="F7" s="19">
        <f>SUBTOTAL(9,F9:F13)</f>
        <v>70538</v>
      </c>
      <c r="G7" s="19">
        <f>SUBTOTAL(9,G9:G13)</f>
        <v>70538</v>
      </c>
      <c r="H7" s="20">
        <f t="shared" si="0"/>
        <v>1</v>
      </c>
    </row>
    <row r="8" spans="1:8" s="31" customFormat="1" ht="12.75" outlineLevel="2">
      <c r="A8" s="27"/>
      <c r="B8" s="27" t="s">
        <v>29</v>
      </c>
      <c r="C8" s="28"/>
      <c r="D8" s="40"/>
      <c r="E8" s="29">
        <f>SUBTOTAL(9,E9:E9)</f>
        <v>15301</v>
      </c>
      <c r="F8" s="29">
        <f>SUBTOTAL(9,F9:F9)</f>
        <v>15301</v>
      </c>
      <c r="G8" s="29">
        <f>SUBTOTAL(9,G9:G9)</f>
        <v>15301</v>
      </c>
      <c r="H8" s="30">
        <f t="shared" si="0"/>
        <v>1</v>
      </c>
    </row>
    <row r="9" spans="1:8" s="8" customFormat="1" ht="25.5" outlineLevel="3">
      <c r="A9" s="4" t="s">
        <v>0</v>
      </c>
      <c r="B9" s="4" t="s">
        <v>1</v>
      </c>
      <c r="C9" s="5">
        <v>500</v>
      </c>
      <c r="D9" s="41" t="s">
        <v>31</v>
      </c>
      <c r="E9" s="6">
        <v>15301</v>
      </c>
      <c r="F9" s="6">
        <v>15301</v>
      </c>
      <c r="G9" s="6">
        <v>15301</v>
      </c>
      <c r="H9" s="7">
        <f>G9/F9</f>
        <v>1</v>
      </c>
    </row>
    <row r="10" spans="1:8" s="31" customFormat="1" ht="12.75" outlineLevel="2">
      <c r="A10" s="32"/>
      <c r="B10" s="32" t="s">
        <v>35</v>
      </c>
      <c r="C10" s="33"/>
      <c r="D10" s="42"/>
      <c r="E10" s="34">
        <f>SUBTOTAL(9,E11:E11)</f>
        <v>35237</v>
      </c>
      <c r="F10" s="34">
        <f>SUBTOTAL(9,F11:F11)</f>
        <v>45237</v>
      </c>
      <c r="G10" s="34">
        <f>SUBTOTAL(9,G11:G11)</f>
        <v>45237</v>
      </c>
      <c r="H10" s="35">
        <f t="shared" si="0"/>
        <v>1</v>
      </c>
    </row>
    <row r="11" spans="1:8" s="8" customFormat="1" ht="25.5" outlineLevel="3">
      <c r="A11" s="4" t="s">
        <v>0</v>
      </c>
      <c r="B11" s="4" t="s">
        <v>32</v>
      </c>
      <c r="C11" s="5">
        <v>500</v>
      </c>
      <c r="D11" s="41" t="s">
        <v>31</v>
      </c>
      <c r="E11" s="6">
        <v>35237</v>
      </c>
      <c r="F11" s="6">
        <v>45237</v>
      </c>
      <c r="G11" s="6">
        <v>45237</v>
      </c>
      <c r="H11" s="7">
        <f t="shared" si="0"/>
        <v>1</v>
      </c>
    </row>
    <row r="12" spans="1:8" s="31" customFormat="1" ht="12.75" outlineLevel="2">
      <c r="A12" s="32"/>
      <c r="B12" s="32" t="s">
        <v>34</v>
      </c>
      <c r="C12" s="33"/>
      <c r="D12" s="42"/>
      <c r="E12" s="34">
        <f>SUBTOTAL(9,E13:E13)</f>
        <v>0</v>
      </c>
      <c r="F12" s="34">
        <f>SUBTOTAL(9,F13:F13)</f>
        <v>10000</v>
      </c>
      <c r="G12" s="34">
        <f>SUBTOTAL(9,G13:G13)</f>
        <v>10000</v>
      </c>
      <c r="H12" s="35">
        <f t="shared" si="0"/>
        <v>1</v>
      </c>
    </row>
    <row r="13" spans="1:8" s="8" customFormat="1" ht="25.5" outlineLevel="3">
      <c r="A13" s="4" t="s">
        <v>0</v>
      </c>
      <c r="B13" s="4" t="s">
        <v>33</v>
      </c>
      <c r="C13" s="5">
        <v>500</v>
      </c>
      <c r="D13" s="41" t="s">
        <v>31</v>
      </c>
      <c r="E13" s="6"/>
      <c r="F13" s="6">
        <v>10000</v>
      </c>
      <c r="G13" s="6">
        <v>10000</v>
      </c>
      <c r="H13" s="7">
        <f t="shared" si="0"/>
        <v>1</v>
      </c>
    </row>
    <row r="14" spans="1:8" s="21" customFormat="1" ht="13.5" outlineLevel="1" thickBot="1">
      <c r="A14" s="22" t="s">
        <v>21</v>
      </c>
      <c r="B14" s="22"/>
      <c r="C14" s="23"/>
      <c r="D14" s="43"/>
      <c r="E14" s="24">
        <f>SUBTOTAL(9,E16:E16)</f>
        <v>109624</v>
      </c>
      <c r="F14" s="24">
        <f>SUBTOTAL(9,F16:F16)</f>
        <v>109624</v>
      </c>
      <c r="G14" s="24">
        <f>SUBTOTAL(9,G16:G16)</f>
        <v>109624</v>
      </c>
      <c r="H14" s="25">
        <f t="shared" si="0"/>
        <v>1</v>
      </c>
    </row>
    <row r="15" spans="1:8" s="31" customFormat="1" ht="12.75" outlineLevel="2">
      <c r="A15" s="27"/>
      <c r="B15" s="27" t="s">
        <v>28</v>
      </c>
      <c r="C15" s="28"/>
      <c r="D15" s="40"/>
      <c r="E15" s="29">
        <f>SUBTOTAL(9,E16:E16)</f>
        <v>109624</v>
      </c>
      <c r="F15" s="29">
        <f>SUBTOTAL(9,F16:F16)</f>
        <v>109624</v>
      </c>
      <c r="G15" s="29">
        <f>SUBTOTAL(9,G16:G16)</f>
        <v>109624</v>
      </c>
      <c r="H15" s="30">
        <f t="shared" si="0"/>
        <v>1</v>
      </c>
    </row>
    <row r="16" spans="1:8" s="8" customFormat="1" ht="25.5" outlineLevel="3">
      <c r="A16" s="4" t="s">
        <v>2</v>
      </c>
      <c r="B16" s="4" t="s">
        <v>3</v>
      </c>
      <c r="C16" s="5">
        <v>500</v>
      </c>
      <c r="D16" s="41" t="s">
        <v>31</v>
      </c>
      <c r="E16" s="6">
        <v>109624</v>
      </c>
      <c r="F16" s="6">
        <v>109624</v>
      </c>
      <c r="G16" s="6">
        <v>109624</v>
      </c>
      <c r="H16" s="7">
        <f t="shared" si="0"/>
        <v>1</v>
      </c>
    </row>
    <row r="17" spans="1:8" s="21" customFormat="1" ht="13.5" outlineLevel="1" thickBot="1">
      <c r="A17" s="23" t="s">
        <v>20</v>
      </c>
      <c r="B17" s="23"/>
      <c r="C17" s="23"/>
      <c r="D17" s="43"/>
      <c r="E17" s="24">
        <f>SUBTOTAL(9,E19:E21)</f>
        <v>32883</v>
      </c>
      <c r="F17" s="24">
        <f>SUBTOTAL(9,F19:F21)</f>
        <v>89622</v>
      </c>
      <c r="G17" s="24">
        <f>SUBTOTAL(9,G19:G21)</f>
        <v>89622</v>
      </c>
      <c r="H17" s="25">
        <f t="shared" si="0"/>
        <v>1</v>
      </c>
    </row>
    <row r="18" spans="1:8" s="31" customFormat="1" ht="12.75" outlineLevel="2">
      <c r="A18" s="28"/>
      <c r="B18" s="28" t="s">
        <v>27</v>
      </c>
      <c r="C18" s="28"/>
      <c r="D18" s="40"/>
      <c r="E18" s="29">
        <f>SUBTOTAL(9,E19:E19)</f>
        <v>32883</v>
      </c>
      <c r="F18" s="29">
        <f>SUBTOTAL(9,F19:F19)</f>
        <v>32883</v>
      </c>
      <c r="G18" s="29">
        <f>SUBTOTAL(9,G19:G19)</f>
        <v>32883</v>
      </c>
      <c r="H18" s="30">
        <f t="shared" si="0"/>
        <v>1</v>
      </c>
    </row>
    <row r="19" spans="1:8" s="8" customFormat="1" ht="25.5" outlineLevel="3">
      <c r="A19" s="5" t="s">
        <v>4</v>
      </c>
      <c r="B19" s="5" t="s">
        <v>5</v>
      </c>
      <c r="C19" s="5">
        <v>500</v>
      </c>
      <c r="D19" s="41" t="s">
        <v>31</v>
      </c>
      <c r="E19" s="6">
        <v>32883</v>
      </c>
      <c r="F19" s="6">
        <v>32883</v>
      </c>
      <c r="G19" s="6">
        <v>32883</v>
      </c>
      <c r="H19" s="7">
        <f t="shared" si="0"/>
        <v>1</v>
      </c>
    </row>
    <row r="20" spans="1:8" s="31" customFormat="1" ht="12.75" outlineLevel="2">
      <c r="A20" s="33"/>
      <c r="B20" s="33" t="s">
        <v>26</v>
      </c>
      <c r="C20" s="33"/>
      <c r="D20" s="42"/>
      <c r="E20" s="34">
        <f>SUBTOTAL(9,E21:E21)</f>
        <v>0</v>
      </c>
      <c r="F20" s="34">
        <f>SUBTOTAL(9,F21:F21)</f>
        <v>56739</v>
      </c>
      <c r="G20" s="34">
        <f>SUBTOTAL(9,G21:G21)</f>
        <v>56739</v>
      </c>
      <c r="H20" s="35">
        <f t="shared" si="0"/>
        <v>1</v>
      </c>
    </row>
    <row r="21" spans="1:8" s="8" customFormat="1" ht="25.5" outlineLevel="3">
      <c r="A21" s="5" t="s">
        <v>4</v>
      </c>
      <c r="B21" s="5" t="s">
        <v>6</v>
      </c>
      <c r="C21" s="5">
        <v>500</v>
      </c>
      <c r="D21" s="41" t="s">
        <v>31</v>
      </c>
      <c r="E21" s="6"/>
      <c r="F21" s="6">
        <v>56739</v>
      </c>
      <c r="G21" s="6">
        <v>56739</v>
      </c>
      <c r="H21" s="7">
        <f t="shared" si="0"/>
        <v>1</v>
      </c>
    </row>
    <row r="22" spans="1:8" s="21" customFormat="1" ht="13.5" outlineLevel="1" thickBot="1">
      <c r="A22" s="23" t="s">
        <v>19</v>
      </c>
      <c r="B22" s="23"/>
      <c r="C22" s="23"/>
      <c r="D22" s="43"/>
      <c r="E22" s="24">
        <f>SUBTOTAL(9,E24:E24)</f>
        <v>0</v>
      </c>
      <c r="F22" s="24">
        <f>SUBTOTAL(9,F24:F24)</f>
        <v>6720</v>
      </c>
      <c r="G22" s="24">
        <f>SUBTOTAL(9,G24:G24)</f>
        <v>5316</v>
      </c>
      <c r="H22" s="25">
        <f t="shared" si="0"/>
        <v>0.7910714285714285</v>
      </c>
    </row>
    <row r="23" spans="1:8" s="31" customFormat="1" ht="12.75" outlineLevel="2">
      <c r="A23" s="28"/>
      <c r="B23" s="28" t="s">
        <v>25</v>
      </c>
      <c r="C23" s="28"/>
      <c r="D23" s="40"/>
      <c r="E23" s="29">
        <f>SUBTOTAL(9,E24:E24)</f>
        <v>0</v>
      </c>
      <c r="F23" s="29">
        <f>SUBTOTAL(9,F24:F24)</f>
        <v>6720</v>
      </c>
      <c r="G23" s="29">
        <f>SUBTOTAL(9,G24:G24)</f>
        <v>5316</v>
      </c>
      <c r="H23" s="30">
        <f t="shared" si="0"/>
        <v>0.7910714285714285</v>
      </c>
    </row>
    <row r="24" spans="1:8" s="8" customFormat="1" ht="25.5" outlineLevel="3">
      <c r="A24" s="5" t="s">
        <v>7</v>
      </c>
      <c r="B24" s="5" t="s">
        <v>8</v>
      </c>
      <c r="C24" s="5">
        <v>500</v>
      </c>
      <c r="D24" s="41" t="s">
        <v>31</v>
      </c>
      <c r="E24" s="6">
        <v>0</v>
      </c>
      <c r="F24" s="6">
        <v>6720</v>
      </c>
      <c r="G24" s="6">
        <v>5316</v>
      </c>
      <c r="H24" s="7">
        <f t="shared" si="0"/>
        <v>0.7910714285714285</v>
      </c>
    </row>
    <row r="25" spans="1:8" s="21" customFormat="1" ht="13.5" outlineLevel="1" thickBot="1">
      <c r="A25" s="26" t="s">
        <v>18</v>
      </c>
      <c r="B25" s="23"/>
      <c r="C25" s="23"/>
      <c r="D25" s="43"/>
      <c r="E25" s="24">
        <f>SUBTOTAL(9,E27:E27)</f>
        <v>47000</v>
      </c>
      <c r="F25" s="24">
        <f>SUBTOTAL(9,F27:F27)</f>
        <v>47000</v>
      </c>
      <c r="G25" s="24">
        <f>SUBTOTAL(9,G27:G27)</f>
        <v>47000</v>
      </c>
      <c r="H25" s="25">
        <f t="shared" si="0"/>
        <v>1</v>
      </c>
    </row>
    <row r="26" spans="1:8" s="31" customFormat="1" ht="12.75" outlineLevel="2">
      <c r="A26" s="28"/>
      <c r="B26" s="36" t="s">
        <v>24</v>
      </c>
      <c r="C26" s="28"/>
      <c r="D26" s="40"/>
      <c r="E26" s="29">
        <f>SUBTOTAL(9,E27:E27)</f>
        <v>47000</v>
      </c>
      <c r="F26" s="29">
        <f>SUBTOTAL(9,F27:F27)</f>
        <v>47000</v>
      </c>
      <c r="G26" s="29">
        <f>SUBTOTAL(9,G27:G27)</f>
        <v>47000</v>
      </c>
      <c r="H26" s="30">
        <f t="shared" si="0"/>
        <v>1</v>
      </c>
    </row>
    <row r="27" spans="1:8" s="8" customFormat="1" ht="25.5" outlineLevel="3">
      <c r="A27" s="5" t="s">
        <v>9</v>
      </c>
      <c r="B27" s="5" t="s">
        <v>10</v>
      </c>
      <c r="C27" s="5">
        <v>500</v>
      </c>
      <c r="D27" s="41" t="s">
        <v>31</v>
      </c>
      <c r="E27" s="6">
        <v>47000</v>
      </c>
      <c r="F27" s="6">
        <v>47000</v>
      </c>
      <c r="G27" s="6">
        <v>47000</v>
      </c>
      <c r="H27" s="7">
        <f t="shared" si="0"/>
        <v>1</v>
      </c>
    </row>
  </sheetData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wydatków na realizację zadań przyjętych na podstawie zawartych porozumień za 2008r.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fin294</dc:creator>
  <cp:keywords/>
  <dc:description/>
  <cp:lastModifiedBy>fin308</cp:lastModifiedBy>
  <cp:lastPrinted>2009-03-19T10:05:26Z</cp:lastPrinted>
  <dcterms:created xsi:type="dcterms:W3CDTF">2009-02-24T11:25:54Z</dcterms:created>
  <dcterms:modified xsi:type="dcterms:W3CDTF">2009-03-24T11:57:32Z</dcterms:modified>
  <cp:category/>
  <cp:version/>
  <cp:contentType/>
  <cp:contentStatus/>
</cp:coreProperties>
</file>