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4955" windowHeight="8190" activeTab="0"/>
  </bookViews>
  <sheets>
    <sheet name="Arkusz1" sheetId="1" r:id="rId1"/>
  </sheets>
  <definedNames>
    <definedName name="_xlnm.Print_Area" localSheetId="0">'Arkusz1'!$A$1:$G$30</definedName>
    <definedName name="_xlnm.Print_Titles" localSheetId="0">'Arkusz1'!$5:$5</definedName>
  </definedNames>
  <calcPr fullCalcOnLoad="1"/>
</workbook>
</file>

<file path=xl/sharedStrings.xml><?xml version="1.0" encoding="utf-8"?>
<sst xmlns="http://schemas.openxmlformats.org/spreadsheetml/2006/main" count="55" uniqueCount="41">
  <si>
    <t>750 - Administracja publiczna</t>
  </si>
  <si>
    <t>75011 - Urzędy wojewódzkie</t>
  </si>
  <si>
    <t>851 - Ochrona zdrowia</t>
  </si>
  <si>
    <t>85195 - Pozostała działalność</t>
  </si>
  <si>
    <t>852 - Pomoc społeczna</t>
  </si>
  <si>
    <t>85214 - Zasiłki i pomoc w naturze oraz składki na ubezpieczenia emerytalne i rentowe</t>
  </si>
  <si>
    <t>85228 - Usługi opiekuńcze i specjalistyczne usługi opiekuńcze</t>
  </si>
  <si>
    <t>010 - Rolnictwo i łowiectwo</t>
  </si>
  <si>
    <t>dz</t>
  </si>
  <si>
    <t>rozdz</t>
  </si>
  <si>
    <t>plan pierwotny</t>
  </si>
  <si>
    <t>plan po zmianach</t>
  </si>
  <si>
    <t>wykonanie</t>
  </si>
  <si>
    <t>852 - Pomoc społeczna - Suma</t>
  </si>
  <si>
    <t>851 - Ochrona zdrowia - Suma</t>
  </si>
  <si>
    <t>750 - Administracja publiczna - Suma</t>
  </si>
  <si>
    <t>010 - Rolnictwo i łowiectwo - Suma</t>
  </si>
  <si>
    <t>Suma całkowita</t>
  </si>
  <si>
    <t>85228 - Usługi opiekuńcze i specjalistyczne usługi opiekuńcze - Suma</t>
  </si>
  <si>
    <t>85214 - Zasiłki i pomoc w naturze oraz składki na ubezpieczenia emerytalne i rentowe - Suma</t>
  </si>
  <si>
    <t>85195 - Pozostała działalność - Suma</t>
  </si>
  <si>
    <t>75011 - Urzędy wojewódzkie - Suma</t>
  </si>
  <si>
    <t>%</t>
  </si>
  <si>
    <t>źródło dochodu</t>
  </si>
  <si>
    <t>Dotacje celowe otrzymane z budżetu państwa na realizację zadań bieżących z zakresu administracji rządowej oraz innych zadań zleconych gminie (związkom gmin) ustawami</t>
  </si>
  <si>
    <t>751 - Urzędy naczelnych organów władzy państwowej, kontroli i ochrony prawa oraz sądownictwa</t>
  </si>
  <si>
    <t>75101 - Urzędy naczelnych organów władzy państwowej, kontroli i ochrony prawa</t>
  </si>
  <si>
    <t>01095 - Pozostała działalność</t>
  </si>
  <si>
    <t>751 - Urzędy naczelnych organów władzy państwowej, kontroli i ochrony prawa oraz sądownictwa - Suma</t>
  </si>
  <si>
    <t>75101 - Urzędy naczelnych organów władzy państwowej, kontroli i ochrony prawa - Suma</t>
  </si>
  <si>
    <t>01095 - Pozostała działalność - Suma</t>
  </si>
  <si>
    <t>Załącznik Nr 2</t>
  </si>
  <si>
    <t>75108 - Wybory do Sejmu i Senatu</t>
  </si>
  <si>
    <t>75108 - Wybory do Sejmu i Senatu - Suma</t>
  </si>
  <si>
    <t>Dotacje celowe otrzymane z budżetu państwa na inwestycje i zakupy inwestycyjne z zakresu administracji rządowej oraz innych zadań zleconych gminom ustawami</t>
  </si>
  <si>
    <t>85213 - Składki na ubezpieczenie zdrowotne opłacane za osoby pobierające niektóre świadczenia z pomocy społecznej oraz niektóre świadczenia rodzinne</t>
  </si>
  <si>
    <t>85213 - Składki na ubezpieczenie zdrowotne opłacane za osoby pobierające niektóre świadczenia z pomocy społecznej oraz niektóre świadczenia rodzinne - Suma</t>
  </si>
  <si>
    <t>85212 - Świadczenia rodzinne, świadczenie z fundusz alimentacyjnego oraz składki na ubezpieczenia emerytalne i rentowe z ubezpieczenia społecznego</t>
  </si>
  <si>
    <t>do ZP Nr 1050/2009</t>
  </si>
  <si>
    <t>z dnia 19 marca 2009r.</t>
  </si>
  <si>
    <t>85212 - Świadczenia rodzinne, świadczenie z funduszu alimentacyjnego oraz składki na ubezpieczenia emerytalne i rentowe z ubezpieczenia społecznego - Suma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</si>
</sst>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</numFmts>
  <fonts count="4">
    <font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2"/>
    </font>
    <font>
      <b/>
      <sz val="10"/>
      <name val="Arial CE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 style="hair"/>
      <top>
        <color indexed="63"/>
      </top>
      <bottom style="medium"/>
    </border>
    <border>
      <left style="hair"/>
      <right style="hair"/>
      <top style="hair"/>
      <bottom style="medium"/>
    </border>
    <border>
      <left style="hair"/>
      <right style="hair"/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>
        <color indexed="63"/>
      </right>
      <top style="medium"/>
      <bottom style="thin"/>
    </border>
    <border>
      <left>
        <color indexed="63"/>
      </left>
      <right style="hair"/>
      <top style="medium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3" fontId="1" fillId="0" borderId="0" xfId="0" applyNumberFormat="1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3" fontId="3" fillId="0" borderId="2" xfId="0" applyNumberFormat="1" applyFont="1" applyBorder="1" applyAlignment="1">
      <alignment vertical="center"/>
    </xf>
    <xf numFmtId="9" fontId="3" fillId="0" borderId="2" xfId="17" applyFont="1" applyBorder="1" applyAlignment="1">
      <alignment vertical="center"/>
    </xf>
    <xf numFmtId="0" fontId="3" fillId="0" borderId="3" xfId="0" applyFont="1" applyBorder="1" applyAlignment="1">
      <alignment vertical="center"/>
    </xf>
    <xf numFmtId="3" fontId="3" fillId="0" borderId="3" xfId="0" applyNumberFormat="1" applyFont="1" applyBorder="1" applyAlignment="1">
      <alignment vertical="center"/>
    </xf>
    <xf numFmtId="9" fontId="3" fillId="0" borderId="3" xfId="17" applyFont="1" applyBorder="1" applyAlignment="1">
      <alignment vertical="center"/>
    </xf>
    <xf numFmtId="0" fontId="3" fillId="0" borderId="3" xfId="0" applyNumberFormat="1" applyFont="1" applyBorder="1" applyAlignment="1">
      <alignment vertical="center"/>
    </xf>
    <xf numFmtId="3" fontId="0" fillId="0" borderId="4" xfId="0" applyNumberFormat="1" applyFont="1" applyBorder="1" applyAlignment="1">
      <alignment vertical="center"/>
    </xf>
    <xf numFmtId="9" fontId="0" fillId="0" borderId="4" xfId="17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3" fontId="0" fillId="0" borderId="5" xfId="0" applyNumberFormat="1" applyFont="1" applyBorder="1" applyAlignment="1">
      <alignment vertical="center"/>
    </xf>
    <xf numFmtId="9" fontId="0" fillId="0" borderId="5" xfId="17" applyFont="1" applyBorder="1" applyAlignment="1">
      <alignment vertical="center"/>
    </xf>
    <xf numFmtId="0" fontId="0" fillId="0" borderId="0" xfId="0" applyFont="1" applyAlignment="1">
      <alignment horizontal="right" vertical="center"/>
    </xf>
    <xf numFmtId="3" fontId="1" fillId="0" borderId="6" xfId="0" applyNumberFormat="1" applyFont="1" applyBorder="1" applyAlignment="1">
      <alignment vertical="center"/>
    </xf>
    <xf numFmtId="9" fontId="1" fillId="0" borderId="6" xfId="17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3" fillId="0" borderId="2" xfId="0" applyFont="1" applyBorder="1" applyAlignment="1" quotePrefix="1">
      <alignment vertical="center"/>
    </xf>
    <xf numFmtId="0" fontId="1" fillId="0" borderId="6" xfId="0" applyFont="1" applyBorder="1" applyAlignment="1" quotePrefix="1">
      <alignment vertical="center"/>
    </xf>
    <xf numFmtId="0" fontId="0" fillId="0" borderId="4" xfId="0" applyFont="1" applyBorder="1" applyAlignment="1" quotePrefix="1">
      <alignment vertical="center"/>
    </xf>
    <xf numFmtId="0" fontId="0" fillId="0" borderId="5" xfId="0" applyNumberFormat="1" applyFont="1" applyBorder="1" applyAlignment="1">
      <alignment vertical="center"/>
    </xf>
    <xf numFmtId="0" fontId="2" fillId="0" borderId="7" xfId="0" applyFont="1" applyBorder="1" applyAlignment="1" quotePrefix="1">
      <alignment vertical="center"/>
    </xf>
    <xf numFmtId="3" fontId="2" fillId="0" borderId="7" xfId="0" applyNumberFormat="1" applyFont="1" applyBorder="1" applyAlignment="1">
      <alignment vertical="center"/>
    </xf>
    <xf numFmtId="9" fontId="2" fillId="0" borderId="7" xfId="17" applyFont="1" applyBorder="1" applyAlignment="1">
      <alignment vertical="center"/>
    </xf>
    <xf numFmtId="9" fontId="2" fillId="0" borderId="8" xfId="17" applyFont="1" applyBorder="1" applyAlignment="1">
      <alignment vertical="center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/>
    </xf>
    <xf numFmtId="3" fontId="1" fillId="0" borderId="1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justify" vertical="center"/>
    </xf>
    <xf numFmtId="0" fontId="1" fillId="0" borderId="9" xfId="0" applyFont="1" applyBorder="1" applyAlignment="1">
      <alignment horizontal="justify" vertical="center"/>
    </xf>
    <xf numFmtId="3" fontId="1" fillId="0" borderId="9" xfId="0" applyNumberFormat="1" applyFont="1" applyBorder="1" applyAlignment="1">
      <alignment vertical="center"/>
    </xf>
    <xf numFmtId="9" fontId="1" fillId="0" borderId="9" xfId="17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2" fillId="0" borderId="7" xfId="0" applyFont="1" applyBorder="1" applyAlignment="1">
      <alignment horizontal="justify" vertical="center"/>
    </xf>
    <xf numFmtId="0" fontId="2" fillId="0" borderId="8" xfId="0" applyFont="1" applyBorder="1" applyAlignment="1">
      <alignment/>
    </xf>
    <xf numFmtId="0" fontId="3" fillId="0" borderId="2" xfId="0" applyFont="1" applyBorder="1" applyAlignment="1">
      <alignment horizontal="justify" vertical="center"/>
    </xf>
    <xf numFmtId="0" fontId="3" fillId="0" borderId="10" xfId="0" applyFont="1" applyBorder="1" applyAlignment="1">
      <alignment/>
    </xf>
    <xf numFmtId="0" fontId="3" fillId="0" borderId="3" xfId="0" applyFont="1" applyBorder="1" applyAlignment="1">
      <alignment horizontal="justify" vertical="center"/>
    </xf>
    <xf numFmtId="0" fontId="0" fillId="0" borderId="4" xfId="0" applyFont="1" applyBorder="1" applyAlignment="1">
      <alignment horizontal="justify" vertical="center"/>
    </xf>
    <xf numFmtId="0" fontId="0" fillId="0" borderId="11" xfId="0" applyFont="1" applyBorder="1" applyAlignment="1">
      <alignment/>
    </xf>
    <xf numFmtId="0" fontId="0" fillId="0" borderId="5" xfId="0" applyFont="1" applyBorder="1" applyAlignment="1">
      <alignment horizontal="justify" vertical="center"/>
    </xf>
    <xf numFmtId="0" fontId="3" fillId="0" borderId="12" xfId="0" applyFont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0" fontId="0" fillId="0" borderId="18" xfId="0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N30"/>
  <sheetViews>
    <sheetView tabSelected="1" workbookViewId="0" topLeftCell="A1">
      <selection activeCell="A1" sqref="A1"/>
    </sheetView>
  </sheetViews>
  <sheetFormatPr defaultColWidth="9.00390625" defaultRowHeight="12.75" outlineLevelRow="3"/>
  <cols>
    <col min="1" max="1" width="4.00390625" style="1" customWidth="1"/>
    <col min="2" max="2" width="5.75390625" style="1" customWidth="1"/>
    <col min="3" max="3" width="52.125" style="30" customWidth="1"/>
    <col min="4" max="5" width="11.25390625" style="1" customWidth="1"/>
    <col min="6" max="6" width="10.75390625" style="2" bestFit="1" customWidth="1"/>
    <col min="7" max="7" width="5.75390625" style="1" customWidth="1"/>
    <col min="8" max="16384" width="9.125" style="31" customWidth="1"/>
  </cols>
  <sheetData>
    <row r="1" ht="12.75">
      <c r="G1" s="18" t="s">
        <v>31</v>
      </c>
    </row>
    <row r="2" ht="12.75">
      <c r="G2" s="18" t="s">
        <v>38</v>
      </c>
    </row>
    <row r="3" ht="12.75">
      <c r="G3" s="18" t="s">
        <v>39</v>
      </c>
    </row>
    <row r="4" ht="12.75" customHeight="1"/>
    <row r="5" spans="1:7" s="5" customFormat="1" ht="25.5">
      <c r="A5" s="3" t="s">
        <v>8</v>
      </c>
      <c r="B5" s="3" t="s">
        <v>9</v>
      </c>
      <c r="C5" s="3" t="s">
        <v>23</v>
      </c>
      <c r="D5" s="4" t="s">
        <v>10</v>
      </c>
      <c r="E5" s="4" t="s">
        <v>11</v>
      </c>
      <c r="F5" s="32" t="s">
        <v>12</v>
      </c>
      <c r="G5" s="3" t="s">
        <v>22</v>
      </c>
    </row>
    <row r="6" spans="1:14" s="39" customFormat="1" ht="13.5" thickBot="1">
      <c r="A6" s="26" t="s">
        <v>17</v>
      </c>
      <c r="B6" s="26"/>
      <c r="C6" s="38"/>
      <c r="D6" s="27">
        <f>SUBTOTAL(9,D9:D30)</f>
        <v>10576265</v>
      </c>
      <c r="E6" s="27">
        <f>SUBTOTAL(9,E9:E30)</f>
        <v>10496582.65</v>
      </c>
      <c r="F6" s="27">
        <f>SUBTOTAL(9,F9:F30)</f>
        <v>9635404</v>
      </c>
      <c r="G6" s="28">
        <f aca="true" t="shared" si="0" ref="G6:G30">F6/E6</f>
        <v>0.9179562836100756</v>
      </c>
      <c r="N6" s="29"/>
    </row>
    <row r="7" spans="1:7" s="41" customFormat="1" ht="14.25" outlineLevel="1" thickBot="1" thickTop="1">
      <c r="A7" s="22" t="s">
        <v>16</v>
      </c>
      <c r="B7" s="22"/>
      <c r="C7" s="40"/>
      <c r="D7" s="6">
        <f>SUBTOTAL(9,D9:D9)</f>
        <v>0</v>
      </c>
      <c r="E7" s="6">
        <f>SUBTOTAL(9,E9:E9)</f>
        <v>109433.65</v>
      </c>
      <c r="F7" s="6">
        <f>SUBTOTAL(9,F9:F9)</f>
        <v>109434</v>
      </c>
      <c r="G7" s="7">
        <f t="shared" si="0"/>
        <v>1.0000031982849882</v>
      </c>
    </row>
    <row r="8" spans="1:7" s="44" customFormat="1" ht="12.75" outlineLevel="2">
      <c r="A8" s="24"/>
      <c r="B8" s="24" t="s">
        <v>30</v>
      </c>
      <c r="C8" s="43"/>
      <c r="D8" s="12">
        <f>SUBTOTAL(9,D9:D9)</f>
        <v>0</v>
      </c>
      <c r="E8" s="12">
        <f>SUBTOTAL(9,E9:E9)</f>
        <v>109433.65</v>
      </c>
      <c r="F8" s="12">
        <f>SUBTOTAL(9,F9:F9)</f>
        <v>109434</v>
      </c>
      <c r="G8" s="13">
        <f t="shared" si="0"/>
        <v>1.0000031982849882</v>
      </c>
    </row>
    <row r="9" spans="1:7" ht="38.25" outlineLevel="3">
      <c r="A9" s="23" t="s">
        <v>7</v>
      </c>
      <c r="B9" s="23" t="s">
        <v>27</v>
      </c>
      <c r="C9" s="33" t="s">
        <v>24</v>
      </c>
      <c r="D9" s="19"/>
      <c r="E9" s="19">
        <v>109433.65</v>
      </c>
      <c r="F9" s="19">
        <v>109434</v>
      </c>
      <c r="G9" s="20">
        <f>F9/E9</f>
        <v>1.0000031982849882</v>
      </c>
    </row>
    <row r="10" spans="1:7" s="41" customFormat="1" ht="13.5" outlineLevel="1" thickBot="1">
      <c r="A10" s="8" t="s">
        <v>15</v>
      </c>
      <c r="B10" s="8"/>
      <c r="C10" s="42"/>
      <c r="D10" s="9">
        <f>SUBTOTAL(9,D12:D12)</f>
        <v>204761</v>
      </c>
      <c r="E10" s="9">
        <f>SUBTOTAL(9,E12:E12)</f>
        <v>205121</v>
      </c>
      <c r="F10" s="9">
        <f>SUBTOTAL(9,F12:F12)</f>
        <v>205121</v>
      </c>
      <c r="G10" s="10">
        <f t="shared" si="0"/>
        <v>1</v>
      </c>
    </row>
    <row r="11" spans="1:7" s="44" customFormat="1" ht="12.75" outlineLevel="2">
      <c r="A11" s="14"/>
      <c r="B11" s="14" t="s">
        <v>21</v>
      </c>
      <c r="C11" s="43"/>
      <c r="D11" s="12">
        <f>SUBTOTAL(9,D12:D12)</f>
        <v>204761</v>
      </c>
      <c r="E11" s="12">
        <f>SUBTOTAL(9,E12:E12)</f>
        <v>205121</v>
      </c>
      <c r="F11" s="12">
        <f>SUBTOTAL(9,F12:F12)</f>
        <v>205121</v>
      </c>
      <c r="G11" s="13">
        <f t="shared" si="0"/>
        <v>1</v>
      </c>
    </row>
    <row r="12" spans="1:7" ht="38.25" outlineLevel="3">
      <c r="A12" s="21" t="s">
        <v>0</v>
      </c>
      <c r="B12" s="21" t="s">
        <v>1</v>
      </c>
      <c r="C12" s="33" t="s">
        <v>24</v>
      </c>
      <c r="D12" s="19">
        <v>204761</v>
      </c>
      <c r="E12" s="19">
        <v>205121</v>
      </c>
      <c r="F12" s="19">
        <v>205121</v>
      </c>
      <c r="G12" s="20">
        <f t="shared" si="0"/>
        <v>1</v>
      </c>
    </row>
    <row r="13" spans="1:7" s="41" customFormat="1" ht="26.25" customHeight="1" outlineLevel="1" thickBot="1">
      <c r="A13" s="46" t="s">
        <v>28</v>
      </c>
      <c r="B13" s="47"/>
      <c r="C13" s="48"/>
      <c r="D13" s="9">
        <f>SUBTOTAL(9,D15:D17)</f>
        <v>9300</v>
      </c>
      <c r="E13" s="9">
        <f>SUBTOTAL(9,E15:E17)</f>
        <v>8525</v>
      </c>
      <c r="F13" s="9">
        <f>SUBTOTAL(9,F15:F17)</f>
        <v>8525</v>
      </c>
      <c r="G13" s="10">
        <f t="shared" si="0"/>
        <v>1</v>
      </c>
    </row>
    <row r="14" spans="1:7" s="44" customFormat="1" ht="25.5" customHeight="1" outlineLevel="2">
      <c r="A14" s="14"/>
      <c r="B14" s="49" t="s">
        <v>29</v>
      </c>
      <c r="C14" s="50"/>
      <c r="D14" s="12">
        <f>SUBTOTAL(9,D15:D15)</f>
        <v>9300</v>
      </c>
      <c r="E14" s="12">
        <f>SUBTOTAL(9,E15:E15)</f>
        <v>8300</v>
      </c>
      <c r="F14" s="12">
        <f>SUBTOTAL(9,F15:F15)</f>
        <v>8300</v>
      </c>
      <c r="G14" s="13">
        <f t="shared" si="0"/>
        <v>1</v>
      </c>
    </row>
    <row r="15" spans="1:7" ht="38.25" outlineLevel="3">
      <c r="A15" s="21" t="s">
        <v>25</v>
      </c>
      <c r="B15" s="21" t="s">
        <v>26</v>
      </c>
      <c r="C15" s="33" t="s">
        <v>24</v>
      </c>
      <c r="D15" s="19">
        <v>9300</v>
      </c>
      <c r="E15" s="19">
        <v>8300</v>
      </c>
      <c r="F15" s="19">
        <v>8300</v>
      </c>
      <c r="G15" s="20">
        <f t="shared" si="0"/>
        <v>1</v>
      </c>
    </row>
    <row r="16" spans="1:7" s="44" customFormat="1" ht="12.75" outlineLevel="2">
      <c r="A16" s="15"/>
      <c r="B16" s="15" t="s">
        <v>33</v>
      </c>
      <c r="C16" s="45"/>
      <c r="D16" s="16">
        <f>SUBTOTAL(9,D17:D17)</f>
        <v>0</v>
      </c>
      <c r="E16" s="16">
        <f>SUBTOTAL(9,E17:E17)</f>
        <v>225</v>
      </c>
      <c r="F16" s="16">
        <f>SUBTOTAL(9,F17:F17)</f>
        <v>225</v>
      </c>
      <c r="G16" s="17">
        <f t="shared" si="0"/>
        <v>1</v>
      </c>
    </row>
    <row r="17" spans="1:7" ht="38.25" outlineLevel="3">
      <c r="A17" s="21" t="s">
        <v>25</v>
      </c>
      <c r="B17" s="21" t="s">
        <v>32</v>
      </c>
      <c r="C17" s="33" t="s">
        <v>24</v>
      </c>
      <c r="D17" s="19"/>
      <c r="E17" s="19">
        <v>225</v>
      </c>
      <c r="F17" s="19">
        <v>225</v>
      </c>
      <c r="G17" s="20">
        <f t="shared" si="0"/>
        <v>1</v>
      </c>
    </row>
    <row r="18" spans="1:7" s="41" customFormat="1" ht="13.5" outlineLevel="1" thickBot="1">
      <c r="A18" s="8" t="s">
        <v>14</v>
      </c>
      <c r="B18" s="8"/>
      <c r="C18" s="42"/>
      <c r="D18" s="9">
        <f>SUBTOTAL(9,D20:D20)</f>
        <v>0</v>
      </c>
      <c r="E18" s="9">
        <f>SUBTOTAL(9,E20:E20)</f>
        <v>440</v>
      </c>
      <c r="F18" s="9">
        <f>SUBTOTAL(9,F20:F20)</f>
        <v>440</v>
      </c>
      <c r="G18" s="10">
        <f t="shared" si="0"/>
        <v>1</v>
      </c>
    </row>
    <row r="19" spans="1:7" s="44" customFormat="1" ht="12.75" outlineLevel="2">
      <c r="A19" s="14"/>
      <c r="B19" s="14" t="s">
        <v>20</v>
      </c>
      <c r="C19" s="43"/>
      <c r="D19" s="12">
        <f>SUBTOTAL(9,D20:D20)</f>
        <v>0</v>
      </c>
      <c r="E19" s="12">
        <f>SUBTOTAL(9,E20:E20)</f>
        <v>440</v>
      </c>
      <c r="F19" s="12">
        <f>SUBTOTAL(9,F20:F20)</f>
        <v>440</v>
      </c>
      <c r="G19" s="13">
        <f t="shared" si="0"/>
        <v>1</v>
      </c>
    </row>
    <row r="20" spans="1:7" ht="38.25" outlineLevel="3">
      <c r="A20" s="21" t="s">
        <v>2</v>
      </c>
      <c r="B20" s="21" t="s">
        <v>3</v>
      </c>
      <c r="C20" s="33" t="s">
        <v>24</v>
      </c>
      <c r="D20" s="19"/>
      <c r="E20" s="19">
        <v>440</v>
      </c>
      <c r="F20" s="19">
        <v>440</v>
      </c>
      <c r="G20" s="20">
        <f t="shared" si="0"/>
        <v>1</v>
      </c>
    </row>
    <row r="21" spans="1:7" s="41" customFormat="1" ht="13.5" outlineLevel="1" thickBot="1">
      <c r="A21" s="11" t="s">
        <v>13</v>
      </c>
      <c r="B21" s="8"/>
      <c r="C21" s="42"/>
      <c r="D21" s="9">
        <f>SUBTOTAL(9,D23:D30)</f>
        <v>10362204</v>
      </c>
      <c r="E21" s="9">
        <f>SUBTOTAL(9,E23:E30)</f>
        <v>10173063</v>
      </c>
      <c r="F21" s="9">
        <f>SUBTOTAL(9,F23:F30)</f>
        <v>9311884</v>
      </c>
      <c r="G21" s="10">
        <f t="shared" si="0"/>
        <v>0.9153471279987159</v>
      </c>
    </row>
    <row r="22" spans="1:7" s="44" customFormat="1" ht="40.5" customHeight="1" outlineLevel="2">
      <c r="A22" s="14"/>
      <c r="B22" s="49" t="s">
        <v>40</v>
      </c>
      <c r="C22" s="50"/>
      <c r="D22" s="12">
        <f>SUBTOTAL(9,D23:D24)</f>
        <v>9626461</v>
      </c>
      <c r="E22" s="12">
        <f>SUBTOTAL(9,E23:E24)</f>
        <v>9491605</v>
      </c>
      <c r="F22" s="12">
        <f>SUBTOTAL(9,F23:F24)</f>
        <v>8658727</v>
      </c>
      <c r="G22" s="13">
        <f t="shared" si="0"/>
        <v>0.9122510892520285</v>
      </c>
    </row>
    <row r="23" spans="1:7" ht="38.25" outlineLevel="3">
      <c r="A23" s="21" t="s">
        <v>4</v>
      </c>
      <c r="B23" s="21" t="s">
        <v>37</v>
      </c>
      <c r="C23" s="33" t="s">
        <v>24</v>
      </c>
      <c r="D23" s="19">
        <v>9626461</v>
      </c>
      <c r="E23" s="19">
        <v>9479605</v>
      </c>
      <c r="F23" s="19">
        <v>8646727</v>
      </c>
      <c r="G23" s="20">
        <f t="shared" si="0"/>
        <v>0.9121400100531615</v>
      </c>
    </row>
    <row r="24" spans="1:7" ht="38.25" outlineLevel="3">
      <c r="A24" s="37" t="s">
        <v>4</v>
      </c>
      <c r="B24" s="37" t="s">
        <v>37</v>
      </c>
      <c r="C24" s="34" t="s">
        <v>34</v>
      </c>
      <c r="D24" s="35"/>
      <c r="E24" s="35">
        <v>12000</v>
      </c>
      <c r="F24" s="35">
        <v>12000</v>
      </c>
      <c r="G24" s="36">
        <f t="shared" si="0"/>
        <v>1</v>
      </c>
    </row>
    <row r="25" spans="1:7" s="44" customFormat="1" ht="37.5" customHeight="1" outlineLevel="2">
      <c r="A25" s="15"/>
      <c r="B25" s="51" t="s">
        <v>36</v>
      </c>
      <c r="C25" s="52"/>
      <c r="D25" s="16">
        <f>SUBTOTAL(9,D26:D26)</f>
        <v>73157</v>
      </c>
      <c r="E25" s="16">
        <f>SUBTOTAL(9,E26:E26)</f>
        <v>73157</v>
      </c>
      <c r="F25" s="16">
        <f>SUBTOTAL(9,F26:F26)</f>
        <v>58136</v>
      </c>
      <c r="G25" s="17">
        <f t="shared" si="0"/>
        <v>0.7946744672416857</v>
      </c>
    </row>
    <row r="26" spans="1:7" ht="38.25" outlineLevel="3">
      <c r="A26" s="21" t="s">
        <v>4</v>
      </c>
      <c r="B26" s="21" t="s">
        <v>35</v>
      </c>
      <c r="C26" s="33" t="s">
        <v>24</v>
      </c>
      <c r="D26" s="19">
        <v>73157</v>
      </c>
      <c r="E26" s="19">
        <v>73157</v>
      </c>
      <c r="F26" s="19">
        <v>58136</v>
      </c>
      <c r="G26" s="20">
        <f t="shared" si="0"/>
        <v>0.7946744672416857</v>
      </c>
    </row>
    <row r="27" spans="1:7" s="44" customFormat="1" ht="25.5" customHeight="1" outlineLevel="2">
      <c r="A27" s="15"/>
      <c r="B27" s="51" t="s">
        <v>19</v>
      </c>
      <c r="C27" s="52"/>
      <c r="D27" s="16">
        <f>SUBTOTAL(9,D28:D28)</f>
        <v>602448</v>
      </c>
      <c r="E27" s="16">
        <f>SUBTOTAL(9,E28:E28)</f>
        <v>532000</v>
      </c>
      <c r="F27" s="16">
        <f>SUBTOTAL(9,F28:F28)</f>
        <v>519214</v>
      </c>
      <c r="G27" s="17">
        <f t="shared" si="0"/>
        <v>0.9759661654135339</v>
      </c>
    </row>
    <row r="28" spans="1:7" ht="38.25" outlineLevel="3">
      <c r="A28" s="21" t="s">
        <v>4</v>
      </c>
      <c r="B28" s="21" t="s">
        <v>5</v>
      </c>
      <c r="C28" s="33" t="s">
        <v>24</v>
      </c>
      <c r="D28" s="19">
        <v>602448</v>
      </c>
      <c r="E28" s="19">
        <v>532000</v>
      </c>
      <c r="F28" s="19">
        <v>519214</v>
      </c>
      <c r="G28" s="20">
        <f t="shared" si="0"/>
        <v>0.9759661654135339</v>
      </c>
    </row>
    <row r="29" spans="1:7" s="44" customFormat="1" ht="12.75" outlineLevel="2">
      <c r="A29" s="15"/>
      <c r="B29" s="25" t="s">
        <v>18</v>
      </c>
      <c r="C29" s="45"/>
      <c r="D29" s="16">
        <f>SUBTOTAL(9,D30:D30)</f>
        <v>60138</v>
      </c>
      <c r="E29" s="16">
        <f>SUBTOTAL(9,E30:E30)</f>
        <v>76301</v>
      </c>
      <c r="F29" s="16">
        <f>SUBTOTAL(9,F30:F30)</f>
        <v>75807</v>
      </c>
      <c r="G29" s="17">
        <f t="shared" si="0"/>
        <v>0.9935256418657684</v>
      </c>
    </row>
    <row r="30" spans="1:7" ht="38.25" outlineLevel="3">
      <c r="A30" s="21" t="s">
        <v>4</v>
      </c>
      <c r="B30" s="21" t="s">
        <v>6</v>
      </c>
      <c r="C30" s="33" t="s">
        <v>24</v>
      </c>
      <c r="D30" s="19">
        <v>60138</v>
      </c>
      <c r="E30" s="19">
        <v>76301</v>
      </c>
      <c r="F30" s="19">
        <v>75807</v>
      </c>
      <c r="G30" s="20">
        <f t="shared" si="0"/>
        <v>0.9935256418657684</v>
      </c>
    </row>
  </sheetData>
  <mergeCells count="5">
    <mergeCell ref="A13:C13"/>
    <mergeCell ref="B22:C22"/>
    <mergeCell ref="B25:C25"/>
    <mergeCell ref="B27:C27"/>
    <mergeCell ref="B14:C14"/>
  </mergeCells>
  <printOptions/>
  <pageMargins left="0.1968503937007874" right="0.1968503937007874" top="0.5905511811023623" bottom="0.5905511811023623" header="0.31496062992125984" footer="0.31496062992125984"/>
  <pageSetup horizontalDpi="600" verticalDpi="600" orientation="portrait" paperSize="9" r:id="rId1"/>
  <headerFooter alignWithMargins="0">
    <oddHeader>&amp;CWykonanie planu dotacji na realizację zadań z zakresu administracji rządowej i innych zadań zleconych gminie za 2008r.</oddHead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Nowak</dc:creator>
  <cp:keywords/>
  <dc:description/>
  <cp:lastModifiedBy>fin308</cp:lastModifiedBy>
  <cp:lastPrinted>2009-03-19T13:15:37Z</cp:lastPrinted>
  <dcterms:created xsi:type="dcterms:W3CDTF">2007-02-19T11:32:15Z</dcterms:created>
  <dcterms:modified xsi:type="dcterms:W3CDTF">2009-03-24T11:51:56Z</dcterms:modified>
  <cp:category/>
  <cp:version/>
  <cp:contentType/>
  <cp:contentStatus/>
</cp:coreProperties>
</file>