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<sst xmlns="http://schemas.openxmlformats.org/spreadsheetml/2006/main" count="29" uniqueCount="29">
  <si>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Dział       710 - Działalność usługowa</t>
  </si>
  <si>
    <t>Rozdz. 71030 - Fundusz Gospodarki Zasobem Geodezyjnym i Kartograficznym</t>
  </si>
  <si>
    <t>§</t>
  </si>
  <si>
    <t>treść</t>
  </si>
  <si>
    <t>plan pierwotny</t>
  </si>
  <si>
    <t>plan po zmianach</t>
  </si>
  <si>
    <t>wykonanie</t>
  </si>
  <si>
    <t>%</t>
  </si>
  <si>
    <t>5/4</t>
  </si>
  <si>
    <t>Przychody</t>
  </si>
  <si>
    <t>Stan funduszu na początek roku 2006</t>
  </si>
  <si>
    <t>0830</t>
  </si>
  <si>
    <t>Wpływy z usług: ze sprzedaży map, danych z ewidencji gruntów i budynków oraz innych materiałów i informacji z zasobów gminnych, z opłat za czynności związane z prowadzeniem tych zasobów i uzgadnianiem usytuowania projektowanych sieci uzbrojenia terenu, a także inne wpływy</t>
  </si>
  <si>
    <t>0910</t>
  </si>
  <si>
    <t>Odsetki od nietreminowych wpłat z tytułu podatków i opłat</t>
  </si>
  <si>
    <t>0920</t>
  </si>
  <si>
    <t>Pozostałe odsetki</t>
  </si>
  <si>
    <t>Przelewy redystrybucyjne (Wojewódzki Fundusz Gospodarki Zasobem Geodezyjnym i Kartograficznym)</t>
  </si>
  <si>
    <t>Wydatki</t>
  </si>
  <si>
    <t>Przelewy redystrybucyjne (Wpłaty na Centralny Fundusz Gospodarki Zasobem Geodezyjnym i Kartograficznym)</t>
  </si>
  <si>
    <t>Przelewy redystrybucyjne (Wpłaty na Wojewódzki Fundusz Gospodarki Zasobem Geodezyjnym i Kartograficznym)</t>
  </si>
  <si>
    <t xml:space="preserve">Zakup materiałów i wyposażenia </t>
  </si>
  <si>
    <t>Zakup usług remontowych</t>
  </si>
  <si>
    <t>Zakup usług pozostałych</t>
  </si>
  <si>
    <t>Wydatki na zakupy inwestycyjne funduszy celowych</t>
  </si>
  <si>
    <t>Stan funduszu na koniec roku 2006</t>
  </si>
  <si>
    <t>Załącznik Nr 11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</si>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</sst>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 vertical="center"/>
    </xf>
    <xf numFmtId="9" fontId="3" fillId="0" borderId="2" xfId="17" applyFont="1" applyFill="1" applyBorder="1" applyAlignment="1" applyProtection="1">
      <alignment horizontal="right" vertical="center"/>
      <protection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 vertical="center"/>
    </xf>
    <xf numFmtId="9" fontId="4" fillId="0" borderId="3" xfId="17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/>
    </xf>
    <xf numFmtId="49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center"/>
    </xf>
    <xf numFmtId="9" fontId="4" fillId="0" borderId="4" xfId="17" applyFont="1" applyFill="1" applyBorder="1" applyAlignment="1" applyProtection="1">
      <alignment horizontal="right" vertical="center"/>
      <protection/>
    </xf>
    <xf numFmtId="0" fontId="0" fillId="0" borderId="4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3" fontId="4" fillId="0" borderId="0" xfId="0" applyNumberFormat="1" applyFont="1" applyBorder="1" applyAlignment="1">
      <alignment horizontal="center" vertical="center"/>
    </xf>
    <xf numFmtId="9" fontId="4" fillId="0" borderId="0" xfId="17" applyFont="1" applyFill="1" applyBorder="1" applyAlignment="1" applyProtection="1">
      <alignment horizontal="center" vertical="center"/>
      <protection/>
    </xf>
    <xf numFmtId="9" fontId="4" fillId="0" borderId="3" xfId="17" applyFont="1" applyFill="1" applyBorder="1" applyAlignment="1" applyProtection="1">
      <alignment/>
      <protection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justify" vertical="top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3" fontId="4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9" fontId="3" fillId="0" borderId="5" xfId="17" applyFont="1" applyFill="1" applyBorder="1" applyAlignment="1" applyProtection="1">
      <alignment/>
      <protection/>
    </xf>
    <xf numFmtId="0" fontId="0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F2" sqref="F2:F3"/>
    </sheetView>
  </sheetViews>
  <sheetFormatPr defaultColWidth="9.00390625" defaultRowHeight="12.75"/>
  <cols>
    <col min="1" max="1" width="5.25390625" style="1" customWidth="1"/>
    <col min="2" max="2" width="58.625" style="1" customWidth="1"/>
    <col min="3" max="3" width="8.75390625" style="2" customWidth="1"/>
    <col min="4" max="4" width="9.125" style="1" customWidth="1"/>
    <col min="5" max="5" width="8.25390625" style="1" customWidth="1"/>
    <col min="6" max="6" width="7.25390625" style="1" customWidth="1"/>
    <col min="7" max="16384" width="9.125" style="1" customWidth="1"/>
  </cols>
  <sheetData>
    <row r="1" ht="12.75">
      <c r="F1" s="40" t="s">
        <v>26</v>
      </c>
    </row>
    <row r="2" ht="12.75">
      <c r="F2" s="40" t="s">
        <v>27</v>
      </c>
    </row>
    <row r="3" ht="12.75">
      <c r="F3" s="40" t="s">
        <v>28</v>
      </c>
    </row>
    <row r="5" ht="12.75">
      <c r="A5" s="1" t="s">
        <v>0</v>
      </c>
    </row>
    <row r="6" ht="12.75">
      <c r="A6" s="1" t="s">
        <v>1</v>
      </c>
    </row>
    <row r="8" spans="1:6" ht="38.25">
      <c r="A8" s="3" t="s">
        <v>2</v>
      </c>
      <c r="B8" s="3" t="s">
        <v>3</v>
      </c>
      <c r="C8" s="4" t="s">
        <v>4</v>
      </c>
      <c r="D8" s="4" t="s">
        <v>5</v>
      </c>
      <c r="E8" s="5" t="s">
        <v>6</v>
      </c>
      <c r="F8" s="4" t="s">
        <v>7</v>
      </c>
    </row>
    <row r="9" spans="1:6" ht="12.75">
      <c r="A9" s="6">
        <v>1</v>
      </c>
      <c r="B9" s="6">
        <v>2</v>
      </c>
      <c r="C9" s="7">
        <v>3</v>
      </c>
      <c r="D9" s="7">
        <v>4</v>
      </c>
      <c r="E9" s="7">
        <v>5</v>
      </c>
      <c r="F9" s="7" t="s">
        <v>8</v>
      </c>
    </row>
    <row r="10" spans="1:6" ht="12.75">
      <c r="A10" s="8" t="s">
        <v>9</v>
      </c>
      <c r="B10" s="9"/>
      <c r="C10" s="10">
        <f>SUM(C11:C15)</f>
        <v>180000</v>
      </c>
      <c r="D10" s="10">
        <f>SUM(D11:D15)</f>
        <v>360784</v>
      </c>
      <c r="E10" s="10">
        <f>SUM(E11:E15)</f>
        <v>398055.24</v>
      </c>
      <c r="F10" s="11">
        <f>E10/D10</f>
        <v>1.1033062441793426</v>
      </c>
    </row>
    <row r="11" spans="1:6" s="16" customFormat="1" ht="12.75">
      <c r="A11" s="12"/>
      <c r="B11" s="13" t="s">
        <v>10</v>
      </c>
      <c r="C11" s="14">
        <v>10000</v>
      </c>
      <c r="D11" s="14">
        <v>85784</v>
      </c>
      <c r="E11" s="14">
        <v>85784</v>
      </c>
      <c r="F11" s="15">
        <f>E11/D11</f>
        <v>1</v>
      </c>
    </row>
    <row r="12" spans="1:6" s="16" customFormat="1" ht="64.5" customHeight="1">
      <c r="A12" s="17" t="s">
        <v>11</v>
      </c>
      <c r="B12" s="18" t="s">
        <v>12</v>
      </c>
      <c r="C12" s="19">
        <v>170000</v>
      </c>
      <c r="D12" s="19">
        <v>210000</v>
      </c>
      <c r="E12" s="19">
        <v>244216.37</v>
      </c>
      <c r="F12" s="20">
        <f>E12/D12</f>
        <v>1.1629350952380952</v>
      </c>
    </row>
    <row r="13" spans="1:6" s="16" customFormat="1" ht="15.75" customHeight="1">
      <c r="A13" s="17" t="s">
        <v>13</v>
      </c>
      <c r="B13" s="18" t="s">
        <v>14</v>
      </c>
      <c r="C13" s="19">
        <v>0</v>
      </c>
      <c r="D13" s="21">
        <v>0</v>
      </c>
      <c r="E13" s="19">
        <v>229.62</v>
      </c>
      <c r="F13" s="20"/>
    </row>
    <row r="14" spans="1:6" s="16" customFormat="1" ht="13.5" customHeight="1">
      <c r="A14" s="17" t="s">
        <v>15</v>
      </c>
      <c r="B14" s="18" t="s">
        <v>16</v>
      </c>
      <c r="C14" s="19">
        <v>0</v>
      </c>
      <c r="D14" s="21">
        <v>0</v>
      </c>
      <c r="E14" s="19">
        <v>2825.25</v>
      </c>
      <c r="F14" s="20"/>
    </row>
    <row r="15" spans="1:6" s="16" customFormat="1" ht="25.5" customHeight="1">
      <c r="A15" s="22">
        <v>2960</v>
      </c>
      <c r="B15" s="23" t="s">
        <v>17</v>
      </c>
      <c r="C15" s="19">
        <v>0</v>
      </c>
      <c r="D15" s="19">
        <v>65000</v>
      </c>
      <c r="E15" s="19">
        <v>65000</v>
      </c>
      <c r="F15" s="20">
        <f>E15/D15</f>
        <v>1</v>
      </c>
    </row>
    <row r="16" spans="2:6" s="16" customFormat="1" ht="25.5" customHeight="1">
      <c r="B16" s="24"/>
      <c r="C16" s="25"/>
      <c r="D16" s="25"/>
      <c r="E16" s="25"/>
      <c r="F16" s="26"/>
    </row>
    <row r="17" spans="1:6" s="38" customFormat="1" ht="13.5" thickBot="1">
      <c r="A17" s="36" t="s">
        <v>18</v>
      </c>
      <c r="B17" s="36"/>
      <c r="C17" s="37">
        <f>SUM(C18:C24)</f>
        <v>180000</v>
      </c>
      <c r="D17" s="37">
        <f>SUM(D18:D24)</f>
        <v>360784</v>
      </c>
      <c r="E17" s="37">
        <f>SUM(E18:E24)</f>
        <v>398055.69000000006</v>
      </c>
      <c r="F17" s="39">
        <f aca="true" t="shared" si="0" ref="F17:F24">E17/D17</f>
        <v>1.1033074914630363</v>
      </c>
    </row>
    <row r="18" spans="1:6" s="16" customFormat="1" ht="25.5">
      <c r="A18" s="28">
        <v>2960</v>
      </c>
      <c r="B18" s="29" t="s">
        <v>19</v>
      </c>
      <c r="C18" s="30">
        <v>17000</v>
      </c>
      <c r="D18" s="30">
        <v>21000</v>
      </c>
      <c r="E18" s="30">
        <f>46474.12/2</f>
        <v>23237.06</v>
      </c>
      <c r="F18" s="27">
        <f t="shared" si="0"/>
        <v>1.1065266666666667</v>
      </c>
    </row>
    <row r="19" spans="1:6" s="16" customFormat="1" ht="25.5">
      <c r="A19" s="22">
        <v>2960</v>
      </c>
      <c r="B19" s="23" t="s">
        <v>20</v>
      </c>
      <c r="C19" s="31">
        <v>17000</v>
      </c>
      <c r="D19" s="31">
        <v>21000</v>
      </c>
      <c r="E19" s="30">
        <f>46474.12/2</f>
        <v>23237.06</v>
      </c>
      <c r="F19" s="27">
        <f t="shared" si="0"/>
        <v>1.1065266666666667</v>
      </c>
    </row>
    <row r="20" spans="1:6" s="16" customFormat="1" ht="12.75">
      <c r="A20" s="32">
        <v>4210</v>
      </c>
      <c r="B20" s="32" t="s">
        <v>21</v>
      </c>
      <c r="C20" s="31">
        <v>25000</v>
      </c>
      <c r="D20" s="31">
        <v>15000</v>
      </c>
      <c r="E20" s="31">
        <v>12907.72</v>
      </c>
      <c r="F20" s="27">
        <f t="shared" si="0"/>
        <v>0.8605146666666666</v>
      </c>
    </row>
    <row r="21" spans="1:6" s="16" customFormat="1" ht="12.75">
      <c r="A21" s="32">
        <v>4270</v>
      </c>
      <c r="B21" s="32" t="s">
        <v>22</v>
      </c>
      <c r="C21" s="31">
        <v>5000</v>
      </c>
      <c r="D21" s="31">
        <v>3000</v>
      </c>
      <c r="E21" s="31">
        <v>2709.89</v>
      </c>
      <c r="F21" s="27">
        <f t="shared" si="0"/>
        <v>0.9032966666666666</v>
      </c>
    </row>
    <row r="22" spans="1:6" s="16" customFormat="1" ht="12.75" customHeight="1">
      <c r="A22" s="32">
        <v>4300</v>
      </c>
      <c r="B22" s="23" t="s">
        <v>23</v>
      </c>
      <c r="C22" s="31">
        <v>86000</v>
      </c>
      <c r="D22" s="31">
        <v>202000</v>
      </c>
      <c r="E22" s="31">
        <v>157807.98</v>
      </c>
      <c r="F22" s="27">
        <f t="shared" si="0"/>
        <v>0.7812276237623763</v>
      </c>
    </row>
    <row r="23" spans="1:6" s="16" customFormat="1" ht="12.75">
      <c r="A23" s="32">
        <v>6120</v>
      </c>
      <c r="B23" s="23" t="s">
        <v>24</v>
      </c>
      <c r="C23" s="31">
        <v>20000</v>
      </c>
      <c r="D23" s="31">
        <v>88784</v>
      </c>
      <c r="E23" s="31">
        <v>86927.63</v>
      </c>
      <c r="F23" s="27">
        <f t="shared" si="0"/>
        <v>0.9790911650747883</v>
      </c>
    </row>
    <row r="24" spans="1:6" s="16" customFormat="1" ht="12.75">
      <c r="A24" s="32"/>
      <c r="B24" s="33" t="s">
        <v>25</v>
      </c>
      <c r="C24" s="34">
        <v>10000</v>
      </c>
      <c r="D24" s="34">
        <v>10000</v>
      </c>
      <c r="E24" s="34">
        <v>91228.35</v>
      </c>
      <c r="F24" s="27">
        <f t="shared" si="0"/>
        <v>9.122835</v>
      </c>
    </row>
  </sheetData>
  <printOptions/>
  <pageMargins left="0.19652777777777777" right="0.19652777777777777" top="0.7875" bottom="0.7875" header="0.5118055555555556" footer="0.5118055555555556"/>
  <pageSetup fitToHeight="0" horizontalDpi="300" verticalDpi="300" orientation="portrait" paperSize="9" r:id="rId1"/>
  <headerFooter alignWithMargins="0">
    <oddHeader>&amp;CWykonanie planu przychodów i wydatków Gminnego Funduszu Gospodarki Zasobem Geodezyjnym i Kartograficznym za 2006r.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35" customWidth="1"/>
  </cols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35" customWidth="1"/>
  </cols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Nowak</cp:lastModifiedBy>
  <cp:lastPrinted>2007-03-15T11:18:37Z</cp:lastPrinted>
  <dcterms:created xsi:type="dcterms:W3CDTF">1999-11-10T08:42:51Z</dcterms:created>
  <dcterms:modified xsi:type="dcterms:W3CDTF">2007-03-19T12:13:38Z</dcterms:modified>
  <cp:category/>
  <cp:version/>
  <cp:contentType/>
  <cp:contentStatus/>
  <cp:revision>1</cp:revision>
</cp:coreProperties>
</file>