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<sst xmlns="http://schemas.openxmlformats.org/spreadsheetml/2006/main" count="27" uniqueCount="26">
  <si>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</si>
  <si>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</si>
  <si>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</si>
  <si>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</si>
  <si>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</si>
  <si>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</si>
  <si>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</si>
  <si>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</si>
  <si>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</si>
  <si>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</si>
  <si>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</si>
  <si>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</si>
  <si>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Działalność usługowa</t>
  </si>
  <si>
    <t>w tym § 401</t>
  </si>
  <si>
    <t>Cmentarze</t>
  </si>
  <si>
    <t>Załącznik Nr 6</t>
  </si>
  <si>
    <t>w tym inwestycyjne</t>
  </si>
  <si>
    <t>Ośrodki dokumentacji geodezyjnej i kartograficznej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</si>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</sst>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4" customWidth="1"/>
    <col min="2" max="2" width="6.125" style="4" customWidth="1"/>
    <col min="3" max="3" width="50.375" style="1" customWidth="1"/>
    <col min="4" max="5" width="9.375" style="1" customWidth="1"/>
    <col min="6" max="6" width="8.125" style="5" customWidth="1"/>
    <col min="7" max="8" width="9.125" style="5" customWidth="1"/>
    <col min="9" max="9" width="9.375" style="5" customWidth="1"/>
    <col min="10" max="10" width="7.125" style="5" customWidth="1"/>
    <col min="11" max="11" width="7.375" style="5" customWidth="1"/>
    <col min="12" max="12" width="11.125" style="5" customWidth="1"/>
    <col min="13" max="16384" width="9.125" style="1" customWidth="1"/>
  </cols>
  <sheetData>
    <row r="1" ht="15">
      <c r="L1" s="27" t="s">
        <v>15</v>
      </c>
    </row>
    <row r="2" ht="15">
      <c r="L2" s="28" t="s">
        <v>24</v>
      </c>
    </row>
    <row r="3" ht="15">
      <c r="L3" s="28" t="s">
        <v>25</v>
      </c>
    </row>
    <row r="4" ht="12.75">
      <c r="E4" s="5"/>
    </row>
    <row r="5" spans="1:12" ht="12.75">
      <c r="A5" s="38" t="s">
        <v>0</v>
      </c>
      <c r="B5" s="35" t="s">
        <v>1</v>
      </c>
      <c r="C5" s="34" t="s">
        <v>2</v>
      </c>
      <c r="D5" s="33" t="s">
        <v>3</v>
      </c>
      <c r="E5" s="33" t="s">
        <v>4</v>
      </c>
      <c r="F5" s="33"/>
      <c r="G5" s="33"/>
      <c r="H5" s="33"/>
      <c r="I5" s="33"/>
      <c r="J5" s="33"/>
      <c r="K5" s="31" t="s">
        <v>5</v>
      </c>
      <c r="L5" s="32"/>
    </row>
    <row r="6" spans="1:12" ht="19.5" customHeight="1">
      <c r="A6" s="38"/>
      <c r="B6" s="36"/>
      <c r="C6" s="34"/>
      <c r="D6" s="34"/>
      <c r="E6" s="33" t="s">
        <v>6</v>
      </c>
      <c r="F6" s="33" t="s">
        <v>7</v>
      </c>
      <c r="G6" s="34"/>
      <c r="H6" s="33" t="s">
        <v>8</v>
      </c>
      <c r="I6" s="33" t="s">
        <v>9</v>
      </c>
      <c r="J6" s="33" t="s">
        <v>10</v>
      </c>
      <c r="K6" s="33" t="s">
        <v>11</v>
      </c>
      <c r="L6" s="33" t="s">
        <v>16</v>
      </c>
    </row>
    <row r="7" spans="1:12" ht="24.75" customHeight="1">
      <c r="A7" s="38"/>
      <c r="B7" s="37"/>
      <c r="C7" s="34"/>
      <c r="D7" s="34"/>
      <c r="E7" s="34"/>
      <c r="F7" s="29" t="s">
        <v>11</v>
      </c>
      <c r="G7" s="29" t="s">
        <v>13</v>
      </c>
      <c r="H7" s="34"/>
      <c r="I7" s="34"/>
      <c r="J7" s="34"/>
      <c r="K7" s="34"/>
      <c r="L7" s="34"/>
    </row>
    <row r="8" spans="1:12" s="9" customFormat="1" ht="12.75">
      <c r="A8" s="6">
        <v>1</v>
      </c>
      <c r="B8" s="6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s="10" customFormat="1" ht="13.5" thickBot="1">
      <c r="A9" s="30" t="s">
        <v>21</v>
      </c>
      <c r="B9" s="30"/>
      <c r="C9" s="30"/>
      <c r="D9" s="2">
        <f>SUM(D10,D15,D18)</f>
        <v>187869</v>
      </c>
      <c r="E9" s="2">
        <f aca="true" t="shared" si="0" ref="E9:L9">SUM(E10,E15,E18)</f>
        <v>187869</v>
      </c>
      <c r="F9" s="2">
        <f t="shared" si="0"/>
        <v>123974</v>
      </c>
      <c r="G9" s="2">
        <f t="shared" si="0"/>
        <v>123974</v>
      </c>
      <c r="H9" s="2">
        <f t="shared" si="0"/>
        <v>24399</v>
      </c>
      <c r="I9" s="2">
        <f t="shared" si="0"/>
        <v>39496</v>
      </c>
      <c r="J9" s="2">
        <f t="shared" si="0"/>
        <v>0</v>
      </c>
      <c r="K9" s="2">
        <f t="shared" si="0"/>
        <v>0</v>
      </c>
      <c r="L9" s="2">
        <f t="shared" si="0"/>
        <v>0</v>
      </c>
    </row>
    <row r="10" spans="1:12" s="14" customFormat="1" ht="24.75" customHeight="1" thickBot="1" thickTop="1">
      <c r="A10" s="11">
        <v>710</v>
      </c>
      <c r="B10" s="11"/>
      <c r="C10" s="12" t="s">
        <v>12</v>
      </c>
      <c r="D10" s="13">
        <f>SUM(D11:D13)</f>
        <v>51279</v>
      </c>
      <c r="E10" s="13">
        <f aca="true" t="shared" si="1" ref="E10:L10">SUM(E11:E13)</f>
        <v>51279</v>
      </c>
      <c r="F10" s="13">
        <f t="shared" si="1"/>
        <v>12686</v>
      </c>
      <c r="G10" s="13">
        <f t="shared" si="1"/>
        <v>12686</v>
      </c>
      <c r="H10" s="13">
        <f t="shared" si="1"/>
        <v>2497</v>
      </c>
      <c r="I10" s="13">
        <f t="shared" si="1"/>
        <v>36096</v>
      </c>
      <c r="J10" s="13">
        <f t="shared" si="1"/>
        <v>0</v>
      </c>
      <c r="K10" s="13">
        <f t="shared" si="1"/>
        <v>0</v>
      </c>
      <c r="L10" s="13">
        <f t="shared" si="1"/>
        <v>0</v>
      </c>
    </row>
    <row r="11" spans="1:12" s="19" customFormat="1" ht="12.75">
      <c r="A11" s="15"/>
      <c r="B11" s="15">
        <v>71012</v>
      </c>
      <c r="C11" s="16" t="s">
        <v>17</v>
      </c>
      <c r="D11" s="17">
        <f>SUM(K11,E11)</f>
        <v>15183</v>
      </c>
      <c r="E11" s="17">
        <f>SUM(H11,I11:J11,F11)</f>
        <v>15183</v>
      </c>
      <c r="F11" s="18">
        <v>12686</v>
      </c>
      <c r="G11" s="18">
        <v>12686</v>
      </c>
      <c r="H11" s="18">
        <v>2497</v>
      </c>
      <c r="I11" s="18"/>
      <c r="J11" s="18"/>
      <c r="K11" s="18"/>
      <c r="L11" s="18"/>
    </row>
    <row r="12" spans="1:12" s="19" customFormat="1" ht="12.75">
      <c r="A12" s="15"/>
      <c r="B12" s="15">
        <v>71013</v>
      </c>
      <c r="C12" s="16" t="s">
        <v>18</v>
      </c>
      <c r="D12" s="17">
        <f>SUM(K12,E12)</f>
        <v>34796</v>
      </c>
      <c r="E12" s="17">
        <f>SUM(H12,I12:J12,F12)</f>
        <v>34796</v>
      </c>
      <c r="F12" s="18"/>
      <c r="G12" s="18"/>
      <c r="H12" s="18"/>
      <c r="I12" s="18">
        <v>34796</v>
      </c>
      <c r="J12" s="18"/>
      <c r="K12" s="18"/>
      <c r="L12" s="18"/>
    </row>
    <row r="13" spans="1:12" s="19" customFormat="1" ht="12.75">
      <c r="A13" s="15"/>
      <c r="B13" s="15">
        <v>71035</v>
      </c>
      <c r="C13" s="16" t="s">
        <v>14</v>
      </c>
      <c r="D13" s="17">
        <f>SUM(K13,E13)</f>
        <v>1300</v>
      </c>
      <c r="E13" s="17">
        <f>SUM(H13,I13:J13,F13)</f>
        <v>1300</v>
      </c>
      <c r="F13" s="18"/>
      <c r="G13" s="18"/>
      <c r="H13" s="18"/>
      <c r="I13" s="18">
        <v>1300</v>
      </c>
      <c r="J13" s="18"/>
      <c r="K13" s="18"/>
      <c r="L13" s="18"/>
    </row>
    <row r="14" spans="1:12" ht="12.75">
      <c r="A14" s="20"/>
      <c r="B14" s="20"/>
      <c r="C14" s="3"/>
      <c r="D14" s="21"/>
      <c r="E14" s="21"/>
      <c r="F14" s="22"/>
      <c r="G14" s="22"/>
      <c r="H14" s="22"/>
      <c r="I14" s="22"/>
      <c r="J14" s="22"/>
      <c r="K14" s="22"/>
      <c r="L14" s="22"/>
    </row>
    <row r="15" spans="1:12" s="14" customFormat="1" ht="13.5" thickBot="1">
      <c r="A15" s="23">
        <v>750</v>
      </c>
      <c r="B15" s="23"/>
      <c r="C15" s="24" t="s">
        <v>20</v>
      </c>
      <c r="D15" s="25">
        <f>SUM(D16)</f>
        <v>103200</v>
      </c>
      <c r="E15" s="25">
        <f aca="true" t="shared" si="2" ref="E15:L15">SUM(E16)</f>
        <v>103200</v>
      </c>
      <c r="F15" s="25">
        <f t="shared" si="2"/>
        <v>86230</v>
      </c>
      <c r="G15" s="25">
        <f t="shared" si="2"/>
        <v>86230</v>
      </c>
      <c r="H15" s="25">
        <f t="shared" si="2"/>
        <v>16970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1:12" s="19" customFormat="1" ht="12.75">
      <c r="A16" s="15"/>
      <c r="B16" s="15">
        <v>75011</v>
      </c>
      <c r="C16" s="16" t="s">
        <v>19</v>
      </c>
      <c r="D16" s="17">
        <f>SUM(K16,E16)</f>
        <v>103200</v>
      </c>
      <c r="E16" s="17">
        <f>SUM(H16,I16:J16,F16)</f>
        <v>103200</v>
      </c>
      <c r="F16" s="18">
        <v>86230</v>
      </c>
      <c r="G16" s="18">
        <v>86230</v>
      </c>
      <c r="H16" s="18">
        <v>16970</v>
      </c>
      <c r="I16" s="18"/>
      <c r="J16" s="18"/>
      <c r="K16" s="18"/>
      <c r="L16" s="18"/>
    </row>
    <row r="17" spans="1:12" ht="12.75">
      <c r="A17" s="20"/>
      <c r="B17" s="20"/>
      <c r="C17" s="3"/>
      <c r="D17" s="3"/>
      <c r="E17" s="3"/>
      <c r="F17" s="21"/>
      <c r="G17" s="21"/>
      <c r="H17" s="21"/>
      <c r="I17" s="21"/>
      <c r="J17" s="21"/>
      <c r="K17" s="21"/>
      <c r="L17" s="21"/>
    </row>
    <row r="18" spans="1:12" s="26" customFormat="1" ht="13.5" thickBot="1">
      <c r="A18" s="23">
        <v>754</v>
      </c>
      <c r="B18" s="23"/>
      <c r="C18" s="24" t="s">
        <v>22</v>
      </c>
      <c r="D18" s="25">
        <f>SUM(D19)</f>
        <v>33390</v>
      </c>
      <c r="E18" s="25">
        <f aca="true" t="shared" si="3" ref="E18:L18">SUM(E19)</f>
        <v>33390</v>
      </c>
      <c r="F18" s="25">
        <f t="shared" si="3"/>
        <v>25058</v>
      </c>
      <c r="G18" s="25">
        <f t="shared" si="3"/>
        <v>25058</v>
      </c>
      <c r="H18" s="25">
        <f t="shared" si="3"/>
        <v>4932</v>
      </c>
      <c r="I18" s="25">
        <f t="shared" si="3"/>
        <v>3400</v>
      </c>
      <c r="J18" s="25">
        <f t="shared" si="3"/>
        <v>0</v>
      </c>
      <c r="K18" s="25">
        <f t="shared" si="3"/>
        <v>0</v>
      </c>
      <c r="L18" s="25">
        <f t="shared" si="3"/>
        <v>0</v>
      </c>
    </row>
    <row r="19" spans="1:12" s="19" customFormat="1" ht="12.75">
      <c r="A19" s="15"/>
      <c r="B19" s="15">
        <v>75414</v>
      </c>
      <c r="C19" s="16" t="s">
        <v>23</v>
      </c>
      <c r="D19" s="17">
        <f>SUM(K19,E19)</f>
        <v>33390</v>
      </c>
      <c r="E19" s="17">
        <f>SUM(H19,I19:J19,F19)</f>
        <v>33390</v>
      </c>
      <c r="F19" s="18">
        <v>25058</v>
      </c>
      <c r="G19" s="18">
        <v>25058</v>
      </c>
      <c r="H19" s="18">
        <v>4932</v>
      </c>
      <c r="I19" s="18">
        <v>3400</v>
      </c>
      <c r="J19" s="18"/>
      <c r="K19" s="18"/>
      <c r="L19" s="18"/>
    </row>
  </sheetData>
  <mergeCells count="14">
    <mergeCell ref="C5:C7"/>
    <mergeCell ref="B5:B7"/>
    <mergeCell ref="A5:A7"/>
    <mergeCell ref="E5:J5"/>
    <mergeCell ref="A9:C9"/>
    <mergeCell ref="K5:L5"/>
    <mergeCell ref="F6:G6"/>
    <mergeCell ref="D5:D7"/>
    <mergeCell ref="K6:K7"/>
    <mergeCell ref="L6:L7"/>
    <mergeCell ref="E6:E7"/>
    <mergeCell ref="H6:H7"/>
    <mergeCell ref="I6:I7"/>
    <mergeCell ref="J6:J7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przyjętych na podstawie zawartych porozumień na 2005r.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2004-11-10T16:04:59Z</cp:lastPrinted>
  <dcterms:created xsi:type="dcterms:W3CDTF">2000-10-03T07:44:18Z</dcterms:created>
  <dcterms:modified xsi:type="dcterms:W3CDTF">2005-01-05T12:58:35Z</dcterms:modified>
  <cp:category/>
  <cp:version/>
  <cp:contentType/>
  <cp:contentStatus/>
</cp:coreProperties>
</file>