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<sst xmlns="http://schemas.openxmlformats.org/spreadsheetml/2006/main" count="29" uniqueCount="28">
  <si>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Dz</t>
  </si>
  <si>
    <t>Rozdz</t>
  </si>
  <si>
    <t>Treść</t>
  </si>
  <si>
    <t>Wydatki ogółem (5+11)</t>
  </si>
  <si>
    <t xml:space="preserve">wydatki bieżące         </t>
  </si>
  <si>
    <t>wydatki majątkowe</t>
  </si>
  <si>
    <t>ogółem,                w tym</t>
  </si>
  <si>
    <t>wynagrodzenie</t>
  </si>
  <si>
    <t>pochodne od wynagr.</t>
  </si>
  <si>
    <t>pozostałe wydatki</t>
  </si>
  <si>
    <t>dotacje</t>
  </si>
  <si>
    <t>ogółem</t>
  </si>
  <si>
    <t>Administracja publiczna</t>
  </si>
  <si>
    <t>Urzędy wojewódzkie</t>
  </si>
  <si>
    <t>Usługi opiekuńcze i specjalistyczne usługi opiekuńcze</t>
  </si>
  <si>
    <t>Załącznik Nr 4</t>
  </si>
  <si>
    <t>Urzędy naczelnych organów władzy państwowej, kontroli i ochrony prawa oraz sądownictwa</t>
  </si>
  <si>
    <t>75101</t>
  </si>
  <si>
    <t xml:space="preserve">Urzędy naczelnych organów władzy państwowej, kontroli i ochrony prawa  </t>
  </si>
  <si>
    <t>Suma</t>
  </si>
  <si>
    <t>w tym inwestycyjne</t>
  </si>
  <si>
    <t>w tym § 401</t>
  </si>
  <si>
    <t>Pomoc społeczna</t>
  </si>
  <si>
    <t>Świadczenia rodzinne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</si>
  <si>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</si>
  <si>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Zasiłki i pomoc w naturze oraz składki na ubezpieczenia emerytalne i rentowe</t>
  </si>
  <si>
    <t>do URM Nr XXXVIII/571/2005</t>
  </si>
  <si>
    <t>z dnia 21 grudnia 2005r.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</si>
</sst>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00"/>
    <numFmt numFmtId="165" formatCode="#,##0.00000000"/>
    <numFmt numFmtId="166" formatCode="#,##0.0000000"/>
    <numFmt numFmtId="167" formatCode="#,##0.000000"/>
    <numFmt numFmtId="168" formatCode="#,##0.00000"/>
    <numFmt numFmtId="169" formatCode="#,##0.0000"/>
    <numFmt numFmtId="170" formatCode="#,##0.000"/>
    <numFmt numFmtId="171" formatCode="#,##0.0"/>
    <numFmt numFmtId="172" formatCode="0.0"/>
  </numFmts>
  <fonts count="5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i/>
      <sz val="9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1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1" fontId="0" fillId="0" borderId="0" xfId="0" applyNumberFormat="1" applyFont="1" applyAlignment="1">
      <alignment/>
    </xf>
    <xf numFmtId="1" fontId="2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/>
    </xf>
    <xf numFmtId="0" fontId="0" fillId="0" borderId="4" xfId="0" applyFont="1" applyBorder="1" applyAlignment="1">
      <alignment/>
    </xf>
    <xf numFmtId="1" fontId="0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 horizontal="right"/>
    </xf>
    <xf numFmtId="0" fontId="0" fillId="0" borderId="6" xfId="0" applyFont="1" applyBorder="1" applyAlignment="1">
      <alignment/>
    </xf>
    <xf numFmtId="0" fontId="2" fillId="0" borderId="3" xfId="0" applyFont="1" applyBorder="1" applyAlignment="1">
      <alignment horizontal="justify"/>
    </xf>
    <xf numFmtId="0" fontId="0" fillId="0" borderId="7" xfId="0" applyFont="1" applyBorder="1" applyAlignment="1">
      <alignment/>
    </xf>
    <xf numFmtId="49" fontId="0" fillId="0" borderId="8" xfId="0" applyNumberFormat="1" applyFont="1" applyBorder="1" applyAlignment="1">
      <alignment horizontal="right"/>
    </xf>
    <xf numFmtId="49" fontId="0" fillId="0" borderId="8" xfId="0" applyNumberFormat="1" applyFont="1" applyBorder="1" applyAlignment="1">
      <alignment horizontal="right" vertical="center"/>
    </xf>
    <xf numFmtId="0" fontId="0" fillId="0" borderId="8" xfId="0" applyFont="1" applyBorder="1" applyAlignment="1">
      <alignment horizontal="justify"/>
    </xf>
    <xf numFmtId="3" fontId="0" fillId="0" borderId="5" xfId="0" applyNumberFormat="1" applyFont="1" applyBorder="1" applyAlignment="1">
      <alignment vertical="center"/>
    </xf>
    <xf numFmtId="3" fontId="0" fillId="0" borderId="8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1" fontId="0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horizontal="justify" vertical="top"/>
    </xf>
    <xf numFmtId="1" fontId="0" fillId="0" borderId="8" xfId="0" applyNumberFormat="1" applyFont="1" applyBorder="1" applyAlignment="1">
      <alignment/>
    </xf>
    <xf numFmtId="0" fontId="0" fillId="0" borderId="8" xfId="0" applyFon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3" fontId="1" fillId="0" borderId="12" xfId="0" applyNumberFormat="1" applyFont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top"/>
    </xf>
    <xf numFmtId="3" fontId="4" fillId="0" borderId="12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8" xfId="0" applyFont="1" applyBorder="1" applyAlignment="1">
      <alignment vertical="justify"/>
    </xf>
    <xf numFmtId="1" fontId="0" fillId="0" borderId="8" xfId="0" applyNumberFormat="1" applyFont="1" applyBorder="1" applyAlignment="1">
      <alignment vertical="center"/>
    </xf>
    <xf numFmtId="3" fontId="0" fillId="0" borderId="8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left"/>
    </xf>
    <xf numFmtId="0" fontId="1" fillId="0" borderId="15" xfId="0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6.75390625" style="5" customWidth="1"/>
    <col min="3" max="3" width="48.75390625" style="1" customWidth="1"/>
    <col min="4" max="5" width="9.875" style="1" customWidth="1"/>
    <col min="6" max="6" width="8.125" style="2" customWidth="1"/>
    <col min="7" max="7" width="10.625" style="2" customWidth="1"/>
    <col min="8" max="8" width="9.125" style="2" customWidth="1"/>
    <col min="9" max="9" width="9.875" style="2" customWidth="1"/>
    <col min="10" max="10" width="7.125" style="2" customWidth="1"/>
    <col min="11" max="11" width="7.375" style="2" customWidth="1"/>
    <col min="12" max="12" width="11.00390625" style="2" customWidth="1"/>
    <col min="13" max="16384" width="9.125" style="1" customWidth="1"/>
  </cols>
  <sheetData>
    <row r="1" ht="15">
      <c r="L1" s="33" t="s">
        <v>15</v>
      </c>
    </row>
    <row r="2" ht="15">
      <c r="L2" s="34" t="s">
        <v>26</v>
      </c>
    </row>
    <row r="3" ht="15">
      <c r="L3" s="34" t="s">
        <v>27</v>
      </c>
    </row>
    <row r="4" ht="12.75">
      <c r="E4" s="2"/>
    </row>
    <row r="5" spans="1:12" s="36" customFormat="1" ht="12">
      <c r="A5" s="54" t="s">
        <v>0</v>
      </c>
      <c r="B5" s="54" t="s">
        <v>1</v>
      </c>
      <c r="C5" s="53" t="s">
        <v>2</v>
      </c>
      <c r="D5" s="49" t="s">
        <v>3</v>
      </c>
      <c r="E5" s="45" t="s">
        <v>4</v>
      </c>
      <c r="F5" s="46"/>
      <c r="G5" s="46"/>
      <c r="H5" s="46"/>
      <c r="I5" s="46"/>
      <c r="J5" s="47"/>
      <c r="K5" s="45" t="s">
        <v>5</v>
      </c>
      <c r="L5" s="48"/>
    </row>
    <row r="6" spans="1:12" s="36" customFormat="1" ht="13.5" customHeight="1">
      <c r="A6" s="50"/>
      <c r="B6" s="50"/>
      <c r="C6" s="50"/>
      <c r="D6" s="50"/>
      <c r="E6" s="49" t="s">
        <v>6</v>
      </c>
      <c r="F6" s="45" t="s">
        <v>7</v>
      </c>
      <c r="G6" s="48"/>
      <c r="H6" s="49" t="s">
        <v>8</v>
      </c>
      <c r="I6" s="49" t="s">
        <v>9</v>
      </c>
      <c r="J6" s="49" t="s">
        <v>10</v>
      </c>
      <c r="K6" s="49" t="s">
        <v>11</v>
      </c>
      <c r="L6" s="49" t="s">
        <v>20</v>
      </c>
    </row>
    <row r="7" spans="1:12" s="36" customFormat="1" ht="12">
      <c r="A7" s="51"/>
      <c r="B7" s="51"/>
      <c r="C7" s="51"/>
      <c r="D7" s="51"/>
      <c r="E7" s="51"/>
      <c r="F7" s="37" t="s">
        <v>11</v>
      </c>
      <c r="G7" s="37" t="s">
        <v>21</v>
      </c>
      <c r="H7" s="51"/>
      <c r="I7" s="51"/>
      <c r="J7" s="51"/>
      <c r="K7" s="51"/>
      <c r="L7" s="51"/>
    </row>
    <row r="8" spans="1:12" s="41" customFormat="1" ht="12">
      <c r="A8" s="38">
        <v>1</v>
      </c>
      <c r="B8" s="38">
        <v>2</v>
      </c>
      <c r="C8" s="39">
        <v>3</v>
      </c>
      <c r="D8" s="40">
        <v>4</v>
      </c>
      <c r="E8" s="40">
        <v>5</v>
      </c>
      <c r="F8" s="40">
        <v>6</v>
      </c>
      <c r="G8" s="40">
        <v>7</v>
      </c>
      <c r="H8" s="40">
        <v>8</v>
      </c>
      <c r="I8" s="40">
        <v>9</v>
      </c>
      <c r="J8" s="40">
        <v>10</v>
      </c>
      <c r="K8" s="40">
        <v>11</v>
      </c>
      <c r="L8" s="40">
        <v>12</v>
      </c>
    </row>
    <row r="9" spans="1:12" s="4" customFormat="1" ht="13.5" thickBot="1">
      <c r="A9" s="52" t="s">
        <v>19</v>
      </c>
      <c r="B9" s="52"/>
      <c r="C9" s="52"/>
      <c r="D9" s="3">
        <f>SUM(D10,D12,D14)</f>
        <v>12397718</v>
      </c>
      <c r="E9" s="3">
        <f aca="true" t="shared" si="0" ref="E9:L9">SUM(E10,E12,E14)</f>
        <v>12397718</v>
      </c>
      <c r="F9" s="3">
        <f t="shared" si="0"/>
        <v>369029</v>
      </c>
      <c r="G9" s="3">
        <f t="shared" si="0"/>
        <v>360029</v>
      </c>
      <c r="H9" s="3">
        <f t="shared" si="0"/>
        <v>71629</v>
      </c>
      <c r="I9" s="3">
        <f t="shared" si="0"/>
        <v>11957060</v>
      </c>
      <c r="J9" s="3">
        <f t="shared" si="0"/>
        <v>0</v>
      </c>
      <c r="K9" s="3">
        <f t="shared" si="0"/>
        <v>0</v>
      </c>
      <c r="L9" s="3">
        <f t="shared" si="0"/>
        <v>0</v>
      </c>
    </row>
    <row r="10" spans="1:12" s="9" customFormat="1" ht="24.75" customHeight="1" thickBot="1" thickTop="1">
      <c r="A10" s="6">
        <v>750</v>
      </c>
      <c r="B10" s="6"/>
      <c r="C10" s="7" t="s">
        <v>12</v>
      </c>
      <c r="D10" s="8">
        <f aca="true" t="shared" si="1" ref="D10:L10">SUM(D11:D11)</f>
        <v>213658</v>
      </c>
      <c r="E10" s="8">
        <f t="shared" si="1"/>
        <v>213658</v>
      </c>
      <c r="F10" s="8">
        <f t="shared" si="1"/>
        <v>178524</v>
      </c>
      <c r="G10" s="8">
        <f t="shared" si="1"/>
        <v>178524</v>
      </c>
      <c r="H10" s="8">
        <f t="shared" si="1"/>
        <v>35134</v>
      </c>
      <c r="I10" s="8">
        <f t="shared" si="1"/>
        <v>0</v>
      </c>
      <c r="J10" s="8">
        <f t="shared" si="1"/>
        <v>0</v>
      </c>
      <c r="K10" s="8">
        <f t="shared" si="1"/>
        <v>0</v>
      </c>
      <c r="L10" s="8">
        <f t="shared" si="1"/>
        <v>0</v>
      </c>
    </row>
    <row r="11" spans="1:12" s="14" customFormat="1" ht="12.75">
      <c r="A11" s="10"/>
      <c r="B11" s="10">
        <v>75011</v>
      </c>
      <c r="C11" s="11" t="s">
        <v>13</v>
      </c>
      <c r="D11" s="12">
        <f>SUM(K11,E11)</f>
        <v>213658</v>
      </c>
      <c r="E11" s="12">
        <f>SUM(H11,I11:J11,F11)</f>
        <v>213658</v>
      </c>
      <c r="F11" s="13">
        <v>178524</v>
      </c>
      <c r="G11" s="13">
        <v>178524</v>
      </c>
      <c r="H11" s="13">
        <v>35134</v>
      </c>
      <c r="I11" s="13"/>
      <c r="J11" s="13"/>
      <c r="K11" s="13"/>
      <c r="L11" s="13"/>
    </row>
    <row r="12" spans="1:12" s="16" customFormat="1" ht="40.5" customHeight="1" thickBot="1">
      <c r="A12" s="6">
        <v>751</v>
      </c>
      <c r="B12" s="6"/>
      <c r="C12" s="15" t="s">
        <v>16</v>
      </c>
      <c r="D12" s="8">
        <f>SUM(D13)</f>
        <v>9800</v>
      </c>
      <c r="E12" s="8">
        <f aca="true" t="shared" si="2" ref="E12:L12">SUM(E13)</f>
        <v>9800</v>
      </c>
      <c r="F12" s="8">
        <f t="shared" si="2"/>
        <v>0</v>
      </c>
      <c r="G12" s="8">
        <f t="shared" si="2"/>
        <v>0</v>
      </c>
      <c r="H12" s="8">
        <f t="shared" si="2"/>
        <v>0</v>
      </c>
      <c r="I12" s="8">
        <f t="shared" si="2"/>
        <v>9800</v>
      </c>
      <c r="J12" s="8">
        <f t="shared" si="2"/>
        <v>0</v>
      </c>
      <c r="K12" s="8">
        <f t="shared" si="2"/>
        <v>0</v>
      </c>
      <c r="L12" s="8">
        <f t="shared" si="2"/>
        <v>0</v>
      </c>
    </row>
    <row r="13" spans="1:12" s="23" customFormat="1" ht="25.5">
      <c r="A13" s="17"/>
      <c r="B13" s="18" t="s">
        <v>17</v>
      </c>
      <c r="C13" s="19" t="s">
        <v>18</v>
      </c>
      <c r="D13" s="20">
        <f>SUM(K13,E13)</f>
        <v>9800</v>
      </c>
      <c r="E13" s="20">
        <f>SUM(H13,I13:J13,F13)</f>
        <v>9800</v>
      </c>
      <c r="F13" s="21"/>
      <c r="G13" s="21"/>
      <c r="H13" s="21"/>
      <c r="I13" s="22">
        <v>9800</v>
      </c>
      <c r="J13" s="21"/>
      <c r="K13" s="21"/>
      <c r="L13" s="21"/>
    </row>
    <row r="14" spans="1:12" s="16" customFormat="1" ht="24.75" customHeight="1" thickBot="1">
      <c r="A14" s="24">
        <v>852</v>
      </c>
      <c r="B14" s="24"/>
      <c r="C14" s="25" t="s">
        <v>22</v>
      </c>
      <c r="D14" s="26">
        <f aca="true" t="shared" si="3" ref="D14:L14">SUM(D15:D18)</f>
        <v>12174260</v>
      </c>
      <c r="E14" s="26">
        <f t="shared" si="3"/>
        <v>12174260</v>
      </c>
      <c r="F14" s="26">
        <f t="shared" si="3"/>
        <v>190505</v>
      </c>
      <c r="G14" s="26">
        <f t="shared" si="3"/>
        <v>181505</v>
      </c>
      <c r="H14" s="26">
        <f t="shared" si="3"/>
        <v>36495</v>
      </c>
      <c r="I14" s="26">
        <f t="shared" si="3"/>
        <v>11947260</v>
      </c>
      <c r="J14" s="26">
        <f t="shared" si="3"/>
        <v>0</v>
      </c>
      <c r="K14" s="26">
        <f t="shared" si="3"/>
        <v>0</v>
      </c>
      <c r="L14" s="26">
        <f t="shared" si="3"/>
        <v>0</v>
      </c>
    </row>
    <row r="15" spans="1:12" s="35" customFormat="1" ht="24.75" customHeight="1">
      <c r="A15" s="10"/>
      <c r="B15" s="27">
        <v>85212</v>
      </c>
      <c r="C15" s="28" t="s">
        <v>23</v>
      </c>
      <c r="D15" s="20">
        <f>SUM(K15,E15)</f>
        <v>11636097</v>
      </c>
      <c r="E15" s="20">
        <f>SUM(H15,I15:J15,F15)</f>
        <v>11636097</v>
      </c>
      <c r="F15" s="20">
        <v>190505</v>
      </c>
      <c r="G15" s="20">
        <v>181505</v>
      </c>
      <c r="H15" s="20">
        <v>36495</v>
      </c>
      <c r="I15" s="20">
        <v>11409097</v>
      </c>
      <c r="J15" s="12"/>
      <c r="K15" s="12"/>
      <c r="L15" s="12"/>
    </row>
    <row r="16" spans="1:12" s="14" customFormat="1" ht="36.75" customHeight="1">
      <c r="A16" s="10"/>
      <c r="B16" s="27">
        <v>85213</v>
      </c>
      <c r="C16" s="28" t="s">
        <v>24</v>
      </c>
      <c r="D16" s="20">
        <f>SUM(K16,E16)</f>
        <v>56500</v>
      </c>
      <c r="E16" s="20">
        <f>SUM(H16,I16:J16,F16)</f>
        <v>56500</v>
      </c>
      <c r="F16" s="12"/>
      <c r="G16" s="12"/>
      <c r="H16" s="12"/>
      <c r="I16" s="20">
        <v>56500</v>
      </c>
      <c r="J16" s="12"/>
      <c r="K16" s="12"/>
      <c r="L16" s="12"/>
    </row>
    <row r="17" spans="1:12" s="32" customFormat="1" ht="26.25" customHeight="1">
      <c r="A17" s="29"/>
      <c r="B17" s="43">
        <v>85214</v>
      </c>
      <c r="C17" s="42" t="s">
        <v>25</v>
      </c>
      <c r="D17" s="44">
        <f>SUM(K17,E17)</f>
        <v>431077</v>
      </c>
      <c r="E17" s="44">
        <f>SUM(H17,I17:J17,F17)</f>
        <v>431077</v>
      </c>
      <c r="F17" s="44"/>
      <c r="G17" s="44"/>
      <c r="H17" s="44"/>
      <c r="I17" s="44">
        <v>431077</v>
      </c>
      <c r="J17" s="44"/>
      <c r="K17" s="44"/>
      <c r="L17" s="44"/>
    </row>
    <row r="18" spans="1:12" s="32" customFormat="1" ht="12.75">
      <c r="A18" s="29"/>
      <c r="B18" s="29">
        <v>85228</v>
      </c>
      <c r="C18" s="30" t="s">
        <v>14</v>
      </c>
      <c r="D18" s="31">
        <f>SUM(K18,E18)</f>
        <v>50586</v>
      </c>
      <c r="E18" s="31">
        <f>SUM(H18,I18:J18,F18)</f>
        <v>50586</v>
      </c>
      <c r="F18" s="31"/>
      <c r="G18" s="31"/>
      <c r="H18" s="31"/>
      <c r="I18" s="31">
        <v>50586</v>
      </c>
      <c r="J18" s="31"/>
      <c r="K18" s="31"/>
      <c r="L18" s="31"/>
    </row>
    <row r="19" spans="4:5" ht="12.75">
      <c r="D19" s="2"/>
      <c r="E19" s="2"/>
    </row>
    <row r="20" spans="4:5" ht="12.75">
      <c r="D20" s="2"/>
      <c r="E20" s="2"/>
    </row>
  </sheetData>
  <mergeCells count="14">
    <mergeCell ref="A9:C9"/>
    <mergeCell ref="C5:C7"/>
    <mergeCell ref="B5:B7"/>
    <mergeCell ref="A5:A7"/>
    <mergeCell ref="E5:J5"/>
    <mergeCell ref="K5:L5"/>
    <mergeCell ref="F6:G6"/>
    <mergeCell ref="D5:D7"/>
    <mergeCell ref="K6:K7"/>
    <mergeCell ref="L6:L7"/>
    <mergeCell ref="E6:E7"/>
    <mergeCell ref="H6:H7"/>
    <mergeCell ref="I6:I7"/>
    <mergeCell ref="J6:J7"/>
  </mergeCells>
  <printOptions/>
  <pageMargins left="0.1968503937007874" right="0.1968503937007874" top="0.7874015748031497" bottom="0.7874015748031497" header="0.5118110236220472" footer="0.5118110236220472"/>
  <pageSetup horizontalDpi="300" verticalDpi="300" orientation="landscape" paperSize="9" r:id="rId1"/>
  <headerFooter alignWithMargins="0">
    <oddHeader>&amp;CPlan wydatków na realizację zadań z zakresu administracji rządowej i innych zadań zleconych gminie na 2006r.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FINANSOWY</dc:creator>
  <cp:keywords/>
  <dc:description/>
  <cp:lastModifiedBy>fin113a</cp:lastModifiedBy>
  <cp:lastPrinted>2005-11-14T08:42:00Z</cp:lastPrinted>
  <dcterms:created xsi:type="dcterms:W3CDTF">2000-10-03T07:44:18Z</dcterms:created>
  <dcterms:modified xsi:type="dcterms:W3CDTF">2005-12-30T09:36:42Z</dcterms:modified>
  <cp:category/>
  <cp:version/>
  <cp:contentType/>
  <cp:contentStatus/>
</cp:coreProperties>
</file>