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'Arkusz1'!$A:$B</definedName>
  </definedNames>
  <calcPr fullCalcOnLoad="1"/>
</workbook>
</file>

<file path=xl/sharedStrings.xml><?xml version="1.0" encoding="utf-8"?>
<sst xmlns="http://schemas.openxmlformats.org/spreadsheetml/2006/main" count="41" uniqueCount="26">
  <si>
    <t>Lp.</t>
  </si>
  <si>
    <t>Treść</t>
  </si>
  <si>
    <t>odsetki</t>
  </si>
  <si>
    <t>razem</t>
  </si>
  <si>
    <t>NFOŚiGW - budowa oczyszczalni ścieków</t>
  </si>
  <si>
    <t>HENKEL POLSKA S.A. - pożyczka</t>
  </si>
  <si>
    <t>WFOŚiGW - modern. źródła ciepła ZUiHK</t>
  </si>
  <si>
    <t>BGK - remont mieszkań po powodzi</t>
  </si>
  <si>
    <t>FRŚ - kanalizacja sanitarna i deszczowa</t>
  </si>
  <si>
    <t>WFOŚiGW - likwidacja niskiej emisji</t>
  </si>
  <si>
    <t>RAZEM</t>
  </si>
  <si>
    <t>rata</t>
  </si>
  <si>
    <t>WFOŚiGW - likwid.niskiej emisji ul.Browarna</t>
  </si>
  <si>
    <t>WFOŚiGW - likwid.niskiej emisji ul.Wileńska</t>
  </si>
  <si>
    <t>WFOŚiGW - likwid.niskiej emisji ul.Pracy</t>
  </si>
  <si>
    <t>WFOŚiGW - składowisko odp.komunalnych</t>
  </si>
  <si>
    <t xml:space="preserve">Kredyt - Zadania oświatowe </t>
  </si>
  <si>
    <t>Łączna kwota długu na koniec roku budżetowego</t>
  </si>
  <si>
    <t>NFOŚiGW - rozbudowa systemu gospodarki wodno-ściekowej</t>
  </si>
  <si>
    <t>Suma spłata na dzień 31.12.01</t>
  </si>
  <si>
    <t>BSK - kredyt odnawialny 2002</t>
  </si>
  <si>
    <t>Planowana kwota kredytu</t>
  </si>
  <si>
    <t>Otrzymana kwota kredytu</t>
  </si>
  <si>
    <t>Załącznik Nr 8</t>
  </si>
  <si>
    <t>do URM Nr XXXIX/710/2001</t>
  </si>
  <si>
    <t>z dnia 19.XII.2001r.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</si>
</sst>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0000000%"/>
    <numFmt numFmtId="166" formatCode="0.000000000000000%"/>
    <numFmt numFmtId="167" formatCode="0.0000000000000000%"/>
    <numFmt numFmtId="168" formatCode="0.00000000000000000%"/>
    <numFmt numFmtId="169" formatCode="0.000000000000000000%"/>
    <numFmt numFmtId="170" formatCode="0.0000000000000000000%"/>
    <numFmt numFmtId="171" formatCode="0.00000000000000000000%"/>
    <numFmt numFmtId="172" formatCode="0.000000000000000000000%"/>
    <numFmt numFmtId="173" formatCode="0.0000000000000000000000%"/>
    <numFmt numFmtId="174" formatCode="0.00000000000000000000000%"/>
    <numFmt numFmtId="175" formatCode="0.000000000000000000000000%"/>
    <numFmt numFmtId="176" formatCode="0.0000000000000000000000000%"/>
    <numFmt numFmtId="177" formatCode="0.00000000000000000000000000%"/>
  </numFmts>
  <fonts count="7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SheetLayoutView="10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" sqref="F7"/>
    </sheetView>
  </sheetViews>
  <sheetFormatPr defaultColWidth="9.00390625" defaultRowHeight="12.75"/>
  <cols>
    <col min="1" max="1" width="3.00390625" style="0" customWidth="1"/>
    <col min="2" max="2" width="35.625" style="0" customWidth="1"/>
    <col min="3" max="3" width="9.875" style="0" hidden="1" customWidth="1"/>
    <col min="4" max="4" width="9.375" style="0" hidden="1" customWidth="1"/>
    <col min="5" max="5" width="8.75390625" style="0" hidden="1" customWidth="1"/>
    <col min="6" max="9" width="9.75390625" style="0" customWidth="1"/>
    <col min="11" max="12" width="9.75390625" style="0" customWidth="1"/>
    <col min="13" max="13" width="8.125" style="0" bestFit="1" customWidth="1"/>
    <col min="14" max="15" width="9.75390625" style="0" customWidth="1"/>
    <col min="16" max="16" width="8.125" style="0" bestFit="1" customWidth="1"/>
    <col min="17" max="18" width="9.75390625" style="0" customWidth="1"/>
    <col min="19" max="19" width="8.125" style="0" bestFit="1" customWidth="1"/>
    <col min="20" max="21" width="9.75390625" style="0" customWidth="1"/>
    <col min="22" max="22" width="8.125" style="0" bestFit="1" customWidth="1"/>
    <col min="23" max="23" width="9.75390625" style="0" customWidth="1"/>
  </cols>
  <sheetData>
    <row r="1" spans="2:14" ht="12.75">
      <c r="B1" s="7"/>
      <c r="N1" s="41" t="s">
        <v>23</v>
      </c>
    </row>
    <row r="2" spans="2:14" ht="12.75">
      <c r="B2" s="7"/>
      <c r="N2" s="41" t="s">
        <v>24</v>
      </c>
    </row>
    <row r="3" spans="2:14" ht="12.75">
      <c r="B3" s="7"/>
      <c r="N3" s="41" t="s">
        <v>25</v>
      </c>
    </row>
    <row r="4" ht="12.75">
      <c r="B4" s="40"/>
    </row>
    <row r="5" spans="1:23" s="18" customFormat="1" ht="12.75" customHeight="1">
      <c r="A5" s="30" t="s">
        <v>0</v>
      </c>
      <c r="B5" s="39" t="s">
        <v>1</v>
      </c>
      <c r="C5" s="27" t="s">
        <v>21</v>
      </c>
      <c r="D5" s="27" t="s">
        <v>22</v>
      </c>
      <c r="E5" s="27" t="s">
        <v>19</v>
      </c>
      <c r="F5" s="33">
        <v>2002</v>
      </c>
      <c r="G5" s="34"/>
      <c r="H5" s="34"/>
      <c r="I5" s="33">
        <v>2003</v>
      </c>
      <c r="J5" s="34"/>
      <c r="K5" s="34"/>
      <c r="L5" s="33">
        <v>2004</v>
      </c>
      <c r="M5" s="34"/>
      <c r="N5" s="34"/>
      <c r="O5" s="33">
        <v>2005</v>
      </c>
      <c r="P5" s="34"/>
      <c r="Q5" s="34"/>
      <c r="R5" s="33">
        <v>2006</v>
      </c>
      <c r="S5" s="34"/>
      <c r="T5" s="34"/>
      <c r="U5" s="33">
        <v>2007</v>
      </c>
      <c r="V5" s="34"/>
      <c r="W5" s="34"/>
    </row>
    <row r="6" spans="1:23" s="18" customFormat="1" ht="24" customHeight="1">
      <c r="A6" s="30"/>
      <c r="B6" s="30"/>
      <c r="C6" s="27"/>
      <c r="D6" s="27"/>
      <c r="E6" s="27"/>
      <c r="F6" s="17" t="s">
        <v>11</v>
      </c>
      <c r="G6" s="17" t="s">
        <v>2</v>
      </c>
      <c r="H6" s="19" t="s">
        <v>3</v>
      </c>
      <c r="I6" s="17" t="s">
        <v>11</v>
      </c>
      <c r="J6" s="17" t="s">
        <v>2</v>
      </c>
      <c r="K6" s="19" t="s">
        <v>3</v>
      </c>
      <c r="L6" s="17" t="s">
        <v>11</v>
      </c>
      <c r="M6" s="17" t="s">
        <v>2</v>
      </c>
      <c r="N6" s="19" t="s">
        <v>3</v>
      </c>
      <c r="O6" s="17" t="s">
        <v>11</v>
      </c>
      <c r="P6" s="17" t="s">
        <v>2</v>
      </c>
      <c r="Q6" s="19" t="s">
        <v>3</v>
      </c>
      <c r="R6" s="17" t="s">
        <v>11</v>
      </c>
      <c r="S6" s="17" t="s">
        <v>2</v>
      </c>
      <c r="T6" s="19" t="s">
        <v>3</v>
      </c>
      <c r="U6" s="17" t="s">
        <v>11</v>
      </c>
      <c r="V6" s="17" t="s">
        <v>2</v>
      </c>
      <c r="W6" s="19" t="s">
        <v>3</v>
      </c>
    </row>
    <row r="7" spans="1:23" ht="12.75">
      <c r="A7" s="2">
        <v>1</v>
      </c>
      <c r="B7" s="2" t="s">
        <v>4</v>
      </c>
      <c r="C7" s="5">
        <v>16200000</v>
      </c>
      <c r="D7" s="16">
        <v>16200000</v>
      </c>
      <c r="E7" s="16">
        <v>6850000</v>
      </c>
      <c r="F7" s="1">
        <v>1700000</v>
      </c>
      <c r="G7" s="1">
        <v>376301</v>
      </c>
      <c r="H7" s="5">
        <f>SUM(F7:G7)</f>
        <v>2076301</v>
      </c>
      <c r="I7" s="1">
        <v>1700000</v>
      </c>
      <c r="J7" s="1">
        <v>289000</v>
      </c>
      <c r="K7" s="5">
        <f>SUM(I7:J7)</f>
        <v>1989000</v>
      </c>
      <c r="L7" s="1">
        <v>1700000</v>
      </c>
      <c r="M7" s="1">
        <v>221000</v>
      </c>
      <c r="N7" s="5">
        <f>SUM(L7:M7)</f>
        <v>1921000</v>
      </c>
      <c r="O7" s="1">
        <v>1700000</v>
      </c>
      <c r="P7" s="1">
        <v>153000</v>
      </c>
      <c r="Q7" s="5">
        <f>SUM(O7:P7)</f>
        <v>1853000</v>
      </c>
      <c r="R7" s="1">
        <v>1700000</v>
      </c>
      <c r="S7" s="1">
        <v>85000</v>
      </c>
      <c r="T7" s="5">
        <f>SUM(R7:S7)</f>
        <v>1785000</v>
      </c>
      <c r="U7" s="1">
        <v>850000</v>
      </c>
      <c r="V7" s="1">
        <v>17000</v>
      </c>
      <c r="W7" s="5">
        <f>SUM(U7:V7)</f>
        <v>867000</v>
      </c>
    </row>
    <row r="8" spans="1:23" ht="12.75">
      <c r="A8" s="2">
        <v>2</v>
      </c>
      <c r="B8" s="2" t="s">
        <v>5</v>
      </c>
      <c r="C8" s="5">
        <v>1850000</v>
      </c>
      <c r="D8" s="16">
        <v>1850000</v>
      </c>
      <c r="E8" s="16">
        <v>922500</v>
      </c>
      <c r="F8" s="1">
        <v>185500</v>
      </c>
      <c r="G8" s="1">
        <v>0</v>
      </c>
      <c r="H8" s="5">
        <f aca="true" t="shared" si="0" ref="H8:H19">SUM(F8:G8)</f>
        <v>185500</v>
      </c>
      <c r="I8" s="1">
        <v>185500</v>
      </c>
      <c r="J8" s="1">
        <v>0</v>
      </c>
      <c r="K8" s="5">
        <f aca="true" t="shared" si="1" ref="K8:K19">SUM(I8:J8)</f>
        <v>185500</v>
      </c>
      <c r="L8" s="1">
        <v>185500</v>
      </c>
      <c r="M8" s="1">
        <v>0</v>
      </c>
      <c r="N8" s="5">
        <f aca="true" t="shared" si="2" ref="N8:N19">SUM(L8:M8)</f>
        <v>185500</v>
      </c>
      <c r="O8" s="1">
        <v>185500</v>
      </c>
      <c r="P8" s="1">
        <v>0</v>
      </c>
      <c r="Q8" s="5">
        <f aca="true" t="shared" si="3" ref="Q8:Q19">SUM(O8:P8)</f>
        <v>185500</v>
      </c>
      <c r="R8" s="1">
        <v>185500</v>
      </c>
      <c r="S8" s="1">
        <v>0</v>
      </c>
      <c r="T8" s="5">
        <f aca="true" t="shared" si="4" ref="T8:T19">SUM(R8:S8)</f>
        <v>185500</v>
      </c>
      <c r="U8" s="1">
        <v>0</v>
      </c>
      <c r="V8" s="1">
        <v>0</v>
      </c>
      <c r="W8" s="5">
        <f aca="true" t="shared" si="5" ref="W8:W19">SUM(U8:V8)</f>
        <v>0</v>
      </c>
    </row>
    <row r="9" spans="1:23" ht="12.75">
      <c r="A9" s="2">
        <v>3</v>
      </c>
      <c r="B9" s="2" t="s">
        <v>6</v>
      </c>
      <c r="C9" s="5">
        <v>149351</v>
      </c>
      <c r="D9" s="16">
        <v>149351</v>
      </c>
      <c r="E9" s="16">
        <v>131250</v>
      </c>
      <c r="F9" s="1">
        <v>18101</v>
      </c>
      <c r="G9" s="1">
        <v>272</v>
      </c>
      <c r="H9" s="5">
        <f t="shared" si="0"/>
        <v>18373</v>
      </c>
      <c r="I9" s="1">
        <v>0</v>
      </c>
      <c r="J9" s="1">
        <v>0</v>
      </c>
      <c r="K9" s="5">
        <f t="shared" si="1"/>
        <v>0</v>
      </c>
      <c r="L9" s="1">
        <v>0</v>
      </c>
      <c r="M9" s="1">
        <v>0</v>
      </c>
      <c r="N9" s="5">
        <f t="shared" si="2"/>
        <v>0</v>
      </c>
      <c r="O9" s="1">
        <v>0</v>
      </c>
      <c r="P9" s="1">
        <v>0</v>
      </c>
      <c r="Q9" s="5">
        <f t="shared" si="3"/>
        <v>0</v>
      </c>
      <c r="R9" s="1">
        <v>0</v>
      </c>
      <c r="S9" s="1">
        <v>0</v>
      </c>
      <c r="T9" s="5">
        <f t="shared" si="4"/>
        <v>0</v>
      </c>
      <c r="U9" s="1">
        <v>0</v>
      </c>
      <c r="V9" s="1">
        <v>0</v>
      </c>
      <c r="W9" s="5">
        <f t="shared" si="5"/>
        <v>0</v>
      </c>
    </row>
    <row r="10" spans="1:23" ht="12.75">
      <c r="A10" s="2">
        <v>4</v>
      </c>
      <c r="B10" s="2" t="s">
        <v>7</v>
      </c>
      <c r="C10" s="5">
        <v>5169943</v>
      </c>
      <c r="D10" s="16">
        <v>5169943</v>
      </c>
      <c r="E10" s="16">
        <v>1360500</v>
      </c>
      <c r="F10" s="1">
        <v>653040</v>
      </c>
      <c r="G10" s="1">
        <v>70203</v>
      </c>
      <c r="H10" s="5">
        <f t="shared" si="0"/>
        <v>723243</v>
      </c>
      <c r="I10" s="1">
        <v>653040</v>
      </c>
      <c r="J10" s="1">
        <v>57142</v>
      </c>
      <c r="K10" s="5">
        <f t="shared" si="1"/>
        <v>710182</v>
      </c>
      <c r="L10" s="1">
        <v>653040</v>
      </c>
      <c r="M10" s="1">
        <v>44082</v>
      </c>
      <c r="N10" s="5">
        <f t="shared" si="2"/>
        <v>697122</v>
      </c>
      <c r="O10" s="1">
        <v>653040</v>
      </c>
      <c r="P10" s="1">
        <v>31021</v>
      </c>
      <c r="Q10" s="5">
        <f t="shared" si="3"/>
        <v>684061</v>
      </c>
      <c r="R10" s="1">
        <v>653040</v>
      </c>
      <c r="S10" s="1">
        <v>17960</v>
      </c>
      <c r="T10" s="5">
        <f t="shared" si="4"/>
        <v>671000</v>
      </c>
      <c r="U10" s="1">
        <v>544243</v>
      </c>
      <c r="V10" s="1">
        <v>4990</v>
      </c>
      <c r="W10" s="5">
        <f t="shared" si="5"/>
        <v>549233</v>
      </c>
    </row>
    <row r="11" spans="1:23" ht="12.75">
      <c r="A11" s="2">
        <v>5</v>
      </c>
      <c r="B11" s="2" t="s">
        <v>8</v>
      </c>
      <c r="C11" s="5">
        <v>640000</v>
      </c>
      <c r="D11" s="16">
        <v>640000</v>
      </c>
      <c r="E11" s="16">
        <v>400000</v>
      </c>
      <c r="F11" s="1">
        <v>160000</v>
      </c>
      <c r="G11" s="1">
        <v>7632</v>
      </c>
      <c r="H11" s="5">
        <f t="shared" si="0"/>
        <v>167632</v>
      </c>
      <c r="I11" s="1">
        <v>80000</v>
      </c>
      <c r="J11" s="1">
        <v>1452</v>
      </c>
      <c r="K11" s="5">
        <f t="shared" si="1"/>
        <v>81452</v>
      </c>
      <c r="L11" s="1">
        <v>0</v>
      </c>
      <c r="M11" s="1">
        <v>0</v>
      </c>
      <c r="N11" s="5">
        <f t="shared" si="2"/>
        <v>0</v>
      </c>
      <c r="O11" s="1">
        <v>0</v>
      </c>
      <c r="P11" s="1">
        <v>0</v>
      </c>
      <c r="Q11" s="5">
        <f t="shared" si="3"/>
        <v>0</v>
      </c>
      <c r="R11" s="1">
        <v>0</v>
      </c>
      <c r="S11" s="1">
        <v>0</v>
      </c>
      <c r="T11" s="5">
        <f t="shared" si="4"/>
        <v>0</v>
      </c>
      <c r="U11" s="1">
        <v>0</v>
      </c>
      <c r="V11" s="1">
        <v>0</v>
      </c>
      <c r="W11" s="5">
        <f t="shared" si="5"/>
        <v>0</v>
      </c>
    </row>
    <row r="12" spans="1:23" ht="12.75">
      <c r="A12" s="2">
        <v>6</v>
      </c>
      <c r="B12" s="2" t="s">
        <v>9</v>
      </c>
      <c r="C12" s="5">
        <v>233923</v>
      </c>
      <c r="D12" s="16">
        <v>233923</v>
      </c>
      <c r="E12" s="16">
        <v>77974</v>
      </c>
      <c r="F12" s="1">
        <v>77974</v>
      </c>
      <c r="G12" s="1">
        <v>7213</v>
      </c>
      <c r="H12" s="5">
        <f t="shared" si="0"/>
        <v>85187</v>
      </c>
      <c r="I12" s="1">
        <v>77975</v>
      </c>
      <c r="J12" s="1">
        <v>2535</v>
      </c>
      <c r="K12" s="5">
        <f t="shared" si="1"/>
        <v>80510</v>
      </c>
      <c r="L12" s="1">
        <v>0</v>
      </c>
      <c r="M12" s="1">
        <v>0</v>
      </c>
      <c r="N12" s="5">
        <f t="shared" si="2"/>
        <v>0</v>
      </c>
      <c r="O12" s="1">
        <v>0</v>
      </c>
      <c r="P12" s="1">
        <v>0</v>
      </c>
      <c r="Q12" s="5">
        <f t="shared" si="3"/>
        <v>0</v>
      </c>
      <c r="R12" s="1">
        <v>0</v>
      </c>
      <c r="S12" s="1">
        <v>0</v>
      </c>
      <c r="T12" s="5">
        <f t="shared" si="4"/>
        <v>0</v>
      </c>
      <c r="U12" s="1">
        <v>0</v>
      </c>
      <c r="V12" s="1">
        <v>0</v>
      </c>
      <c r="W12" s="5">
        <f t="shared" si="5"/>
        <v>0</v>
      </c>
    </row>
    <row r="13" spans="1:23" ht="12.75">
      <c r="A13" s="2">
        <v>7</v>
      </c>
      <c r="B13" s="2" t="s">
        <v>15</v>
      </c>
      <c r="C13" s="5">
        <v>1150000</v>
      </c>
      <c r="D13" s="16">
        <v>1150000</v>
      </c>
      <c r="E13" s="16">
        <v>230000</v>
      </c>
      <c r="F13" s="1">
        <v>460000</v>
      </c>
      <c r="G13" s="1">
        <v>63889</v>
      </c>
      <c r="H13" s="5">
        <f t="shared" si="0"/>
        <v>523889</v>
      </c>
      <c r="I13" s="1">
        <v>460000</v>
      </c>
      <c r="J13" s="1">
        <v>27089</v>
      </c>
      <c r="K13" s="5">
        <f t="shared" si="1"/>
        <v>487089</v>
      </c>
      <c r="L13" s="1">
        <v>0</v>
      </c>
      <c r="M13" s="1">
        <v>0</v>
      </c>
      <c r="N13" s="5">
        <f t="shared" si="2"/>
        <v>0</v>
      </c>
      <c r="O13" s="1">
        <v>0</v>
      </c>
      <c r="P13" s="1">
        <v>0</v>
      </c>
      <c r="Q13" s="5">
        <f t="shared" si="3"/>
        <v>0</v>
      </c>
      <c r="R13" s="1">
        <v>0</v>
      </c>
      <c r="S13" s="1">
        <v>0</v>
      </c>
      <c r="T13" s="5">
        <f t="shared" si="4"/>
        <v>0</v>
      </c>
      <c r="U13" s="1">
        <v>0</v>
      </c>
      <c r="V13" s="1">
        <v>0</v>
      </c>
      <c r="W13" s="5">
        <f t="shared" si="5"/>
        <v>0</v>
      </c>
    </row>
    <row r="14" spans="1:23" ht="12.75">
      <c r="A14" s="2">
        <v>8</v>
      </c>
      <c r="B14" s="2" t="s">
        <v>20</v>
      </c>
      <c r="C14" s="5">
        <v>2500000</v>
      </c>
      <c r="D14" s="16">
        <v>2500000</v>
      </c>
      <c r="E14" s="16"/>
      <c r="F14" s="1">
        <v>2500000</v>
      </c>
      <c r="G14" s="1">
        <v>80000</v>
      </c>
      <c r="H14" s="5">
        <f t="shared" si="0"/>
        <v>2580000</v>
      </c>
      <c r="I14" s="1">
        <v>0</v>
      </c>
      <c r="J14" s="1">
        <v>0</v>
      </c>
      <c r="K14" s="5">
        <f t="shared" si="1"/>
        <v>0</v>
      </c>
      <c r="L14" s="1">
        <v>0</v>
      </c>
      <c r="M14" s="1">
        <v>0</v>
      </c>
      <c r="N14" s="5">
        <f t="shared" si="2"/>
        <v>0</v>
      </c>
      <c r="O14" s="1">
        <v>0</v>
      </c>
      <c r="P14" s="1">
        <v>0</v>
      </c>
      <c r="Q14" s="5">
        <f t="shared" si="3"/>
        <v>0</v>
      </c>
      <c r="R14" s="1">
        <v>0</v>
      </c>
      <c r="S14" s="1">
        <v>0</v>
      </c>
      <c r="T14" s="5">
        <f t="shared" si="4"/>
        <v>0</v>
      </c>
      <c r="U14" s="1">
        <v>0</v>
      </c>
      <c r="V14" s="1">
        <v>0</v>
      </c>
      <c r="W14" s="5">
        <f t="shared" si="5"/>
        <v>0</v>
      </c>
    </row>
    <row r="15" spans="1:23" ht="12.75">
      <c r="A15" s="2">
        <v>9</v>
      </c>
      <c r="B15" s="2" t="s">
        <v>18</v>
      </c>
      <c r="C15" s="5">
        <v>7000000</v>
      </c>
      <c r="D15" s="16">
        <v>3820000</v>
      </c>
      <c r="E15" s="16"/>
      <c r="F15" s="1">
        <v>0</v>
      </c>
      <c r="G15" s="1">
        <v>270000</v>
      </c>
      <c r="H15" s="5">
        <f t="shared" si="0"/>
        <v>270000</v>
      </c>
      <c r="I15" s="1"/>
      <c r="J15" s="1">
        <v>274000</v>
      </c>
      <c r="K15" s="5">
        <f t="shared" si="1"/>
        <v>274000</v>
      </c>
      <c r="L15" s="1"/>
      <c r="M15" s="1">
        <v>327000</v>
      </c>
      <c r="N15" s="5">
        <f t="shared" si="2"/>
        <v>327000</v>
      </c>
      <c r="O15" s="1">
        <v>1000000</v>
      </c>
      <c r="P15" s="1">
        <v>329000</v>
      </c>
      <c r="Q15" s="5">
        <f t="shared" si="3"/>
        <v>1329000</v>
      </c>
      <c r="R15" s="1">
        <v>1700000</v>
      </c>
      <c r="S15" s="1">
        <v>268000</v>
      </c>
      <c r="T15" s="5">
        <f t="shared" si="4"/>
        <v>1968000</v>
      </c>
      <c r="U15" s="1">
        <v>1850000</v>
      </c>
      <c r="V15" s="1">
        <v>178000</v>
      </c>
      <c r="W15" s="5">
        <f t="shared" si="5"/>
        <v>2028000</v>
      </c>
    </row>
    <row r="16" spans="1:23" ht="12.75">
      <c r="A16" s="2">
        <v>10</v>
      </c>
      <c r="B16" s="2" t="s">
        <v>12</v>
      </c>
      <c r="C16" s="5">
        <v>91200</v>
      </c>
      <c r="D16" s="16">
        <v>91200</v>
      </c>
      <c r="E16" s="16">
        <v>22800</v>
      </c>
      <c r="F16" s="1">
        <v>36480</v>
      </c>
      <c r="G16" s="1">
        <v>2987</v>
      </c>
      <c r="H16" s="5">
        <f t="shared" si="0"/>
        <v>39467</v>
      </c>
      <c r="I16" s="1">
        <v>31920</v>
      </c>
      <c r="J16" s="1">
        <v>639</v>
      </c>
      <c r="K16" s="5">
        <f t="shared" si="1"/>
        <v>32559</v>
      </c>
      <c r="L16" s="1">
        <v>0</v>
      </c>
      <c r="M16" s="1">
        <v>0</v>
      </c>
      <c r="N16" s="5">
        <f t="shared" si="2"/>
        <v>0</v>
      </c>
      <c r="O16" s="1">
        <v>0</v>
      </c>
      <c r="P16" s="1">
        <v>0</v>
      </c>
      <c r="Q16" s="5">
        <f t="shared" si="3"/>
        <v>0</v>
      </c>
      <c r="R16" s="1">
        <v>0</v>
      </c>
      <c r="S16" s="1">
        <v>0</v>
      </c>
      <c r="T16" s="5">
        <f t="shared" si="4"/>
        <v>0</v>
      </c>
      <c r="U16" s="1">
        <v>0</v>
      </c>
      <c r="V16" s="1">
        <v>0</v>
      </c>
      <c r="W16" s="5">
        <f t="shared" si="5"/>
        <v>0</v>
      </c>
    </row>
    <row r="17" spans="1:23" ht="12.75">
      <c r="A17" s="2">
        <v>11</v>
      </c>
      <c r="B17" s="2" t="s">
        <v>13</v>
      </c>
      <c r="C17" s="5">
        <v>150312</v>
      </c>
      <c r="D17" s="16">
        <v>150312</v>
      </c>
      <c r="E17" s="16">
        <v>0</v>
      </c>
      <c r="F17" s="1">
        <v>50000</v>
      </c>
      <c r="G17" s="1">
        <v>8144</v>
      </c>
      <c r="H17" s="5">
        <f t="shared" si="0"/>
        <v>58144</v>
      </c>
      <c r="I17" s="1">
        <v>50000</v>
      </c>
      <c r="J17" s="1">
        <v>5269</v>
      </c>
      <c r="K17" s="5">
        <f t="shared" si="1"/>
        <v>55269</v>
      </c>
      <c r="L17" s="1">
        <v>50312</v>
      </c>
      <c r="M17" s="1">
        <v>2269</v>
      </c>
      <c r="N17" s="5">
        <f t="shared" si="2"/>
        <v>52581</v>
      </c>
      <c r="O17" s="1">
        <v>0</v>
      </c>
      <c r="P17" s="1">
        <v>0</v>
      </c>
      <c r="Q17" s="5">
        <f t="shared" si="3"/>
        <v>0</v>
      </c>
      <c r="R17" s="1">
        <v>0</v>
      </c>
      <c r="S17" s="1">
        <v>0</v>
      </c>
      <c r="T17" s="5">
        <f t="shared" si="4"/>
        <v>0</v>
      </c>
      <c r="U17" s="1">
        <v>0</v>
      </c>
      <c r="V17" s="1">
        <v>0</v>
      </c>
      <c r="W17" s="5">
        <f t="shared" si="5"/>
        <v>0</v>
      </c>
    </row>
    <row r="18" spans="1:23" ht="12.75">
      <c r="A18" s="2">
        <v>12</v>
      </c>
      <c r="B18" s="2" t="s">
        <v>14</v>
      </c>
      <c r="C18" s="5">
        <v>209228</v>
      </c>
      <c r="D18" s="16">
        <v>209228</v>
      </c>
      <c r="E18" s="16">
        <v>0</v>
      </c>
      <c r="F18" s="1">
        <v>69600</v>
      </c>
      <c r="G18" s="1">
        <v>10901</v>
      </c>
      <c r="H18" s="5">
        <f t="shared" si="0"/>
        <v>80501</v>
      </c>
      <c r="I18" s="1">
        <v>69600</v>
      </c>
      <c r="J18" s="1">
        <v>7334</v>
      </c>
      <c r="K18" s="5">
        <f t="shared" si="1"/>
        <v>76934</v>
      </c>
      <c r="L18" s="1">
        <v>70028</v>
      </c>
      <c r="M18" s="1">
        <v>3158</v>
      </c>
      <c r="N18" s="5">
        <f t="shared" si="2"/>
        <v>73186</v>
      </c>
      <c r="O18" s="1">
        <v>0</v>
      </c>
      <c r="P18" s="1">
        <v>0</v>
      </c>
      <c r="Q18" s="5">
        <f t="shared" si="3"/>
        <v>0</v>
      </c>
      <c r="R18" s="1">
        <v>0</v>
      </c>
      <c r="S18" s="1">
        <v>0</v>
      </c>
      <c r="T18" s="5">
        <f t="shared" si="4"/>
        <v>0</v>
      </c>
      <c r="U18" s="1">
        <v>0</v>
      </c>
      <c r="V18" s="1">
        <v>0</v>
      </c>
      <c r="W18" s="5">
        <f t="shared" si="5"/>
        <v>0</v>
      </c>
    </row>
    <row r="19" spans="1:23" ht="13.5" thickBot="1">
      <c r="A19" s="3">
        <v>13</v>
      </c>
      <c r="B19" s="3" t="s">
        <v>16</v>
      </c>
      <c r="C19" s="11">
        <v>1600000</v>
      </c>
      <c r="D19" s="9">
        <v>1600000</v>
      </c>
      <c r="E19" s="9">
        <v>0</v>
      </c>
      <c r="F19" s="4">
        <v>1600000</v>
      </c>
      <c r="G19" s="4">
        <v>120000</v>
      </c>
      <c r="H19" s="6">
        <f t="shared" si="0"/>
        <v>1720000</v>
      </c>
      <c r="I19" s="4">
        <v>0</v>
      </c>
      <c r="J19" s="4">
        <v>0</v>
      </c>
      <c r="K19" s="6">
        <f t="shared" si="1"/>
        <v>0</v>
      </c>
      <c r="L19" s="4">
        <v>0</v>
      </c>
      <c r="M19" s="4">
        <v>0</v>
      </c>
      <c r="N19" s="6">
        <f t="shared" si="2"/>
        <v>0</v>
      </c>
      <c r="O19" s="4">
        <v>0</v>
      </c>
      <c r="P19" s="4">
        <v>0</v>
      </c>
      <c r="Q19" s="6">
        <f t="shared" si="3"/>
        <v>0</v>
      </c>
      <c r="R19" s="4">
        <v>0</v>
      </c>
      <c r="S19" s="4">
        <v>0</v>
      </c>
      <c r="T19" s="6">
        <f t="shared" si="4"/>
        <v>0</v>
      </c>
      <c r="U19" s="4">
        <v>0</v>
      </c>
      <c r="V19" s="4">
        <v>0</v>
      </c>
      <c r="W19" s="6">
        <f t="shared" si="5"/>
        <v>0</v>
      </c>
    </row>
    <row r="20" spans="1:23" ht="13.5" thickBot="1">
      <c r="A20" s="31" t="s">
        <v>10</v>
      </c>
      <c r="B20" s="32"/>
      <c r="C20" s="10">
        <f aca="true" t="shared" si="6" ref="C20:W20">SUM(C7:C19)</f>
        <v>36943957</v>
      </c>
      <c r="D20" s="10">
        <f t="shared" si="6"/>
        <v>33763957</v>
      </c>
      <c r="E20" s="10">
        <f t="shared" si="6"/>
        <v>9995024</v>
      </c>
      <c r="F20" s="10">
        <f t="shared" si="6"/>
        <v>7510695</v>
      </c>
      <c r="G20" s="10">
        <f t="shared" si="6"/>
        <v>1017542</v>
      </c>
      <c r="H20" s="10">
        <f t="shared" si="6"/>
        <v>8528237</v>
      </c>
      <c r="I20" s="10">
        <f t="shared" si="6"/>
        <v>3308035</v>
      </c>
      <c r="J20" s="10">
        <f t="shared" si="6"/>
        <v>664460</v>
      </c>
      <c r="K20" s="10">
        <f t="shared" si="6"/>
        <v>3972495</v>
      </c>
      <c r="L20" s="10">
        <f t="shared" si="6"/>
        <v>2658880</v>
      </c>
      <c r="M20" s="10">
        <f t="shared" si="6"/>
        <v>597509</v>
      </c>
      <c r="N20" s="10">
        <f t="shared" si="6"/>
        <v>3256389</v>
      </c>
      <c r="O20" s="10">
        <f t="shared" si="6"/>
        <v>3538540</v>
      </c>
      <c r="P20" s="10">
        <f t="shared" si="6"/>
        <v>513021</v>
      </c>
      <c r="Q20" s="10">
        <f t="shared" si="6"/>
        <v>4051561</v>
      </c>
      <c r="R20" s="10">
        <f t="shared" si="6"/>
        <v>4238540</v>
      </c>
      <c r="S20" s="10">
        <f t="shared" si="6"/>
        <v>370960</v>
      </c>
      <c r="T20" s="10">
        <f t="shared" si="6"/>
        <v>4609500</v>
      </c>
      <c r="U20" s="10">
        <f t="shared" si="6"/>
        <v>3244243</v>
      </c>
      <c r="V20" s="10">
        <f t="shared" si="6"/>
        <v>199990</v>
      </c>
      <c r="W20" s="10">
        <f t="shared" si="6"/>
        <v>3444233</v>
      </c>
    </row>
    <row r="21" spans="1:23" ht="12.75">
      <c r="A21" s="20"/>
      <c r="B21" s="2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3.5" thickBot="1">
      <c r="A22" s="13"/>
      <c r="B22" s="21"/>
      <c r="C22" s="22"/>
      <c r="D22" s="8"/>
      <c r="E22" s="23"/>
      <c r="F22" s="24"/>
      <c r="G22" s="8"/>
      <c r="H22" s="8"/>
      <c r="I22" s="24"/>
      <c r="J22" s="8"/>
      <c r="K22" s="8"/>
      <c r="L22" s="24"/>
      <c r="M22" s="8"/>
      <c r="N22" s="8"/>
      <c r="O22" s="24"/>
      <c r="P22" s="8"/>
      <c r="Q22" s="8"/>
      <c r="R22" s="24"/>
      <c r="S22" s="8"/>
      <c r="T22" s="8"/>
      <c r="U22" s="24"/>
      <c r="V22" s="8"/>
      <c r="W22" s="8"/>
    </row>
    <row r="23" spans="1:23" ht="13.5" thickBot="1">
      <c r="A23" s="28" t="s">
        <v>17</v>
      </c>
      <c r="B23" s="29"/>
      <c r="C23" s="37"/>
      <c r="D23" s="38"/>
      <c r="E23" s="29"/>
      <c r="F23" s="35">
        <v>17558238</v>
      </c>
      <c r="G23" s="36"/>
      <c r="H23" s="36"/>
      <c r="I23" s="35">
        <v>15310203</v>
      </c>
      <c r="J23" s="36"/>
      <c r="K23" s="36"/>
      <c r="L23" s="35">
        <v>13471323</v>
      </c>
      <c r="M23" s="36"/>
      <c r="N23" s="36"/>
      <c r="O23" s="35">
        <v>9932783</v>
      </c>
      <c r="P23" s="36"/>
      <c r="Q23" s="36"/>
      <c r="R23" s="35">
        <v>5694243</v>
      </c>
      <c r="S23" s="36"/>
      <c r="T23" s="36"/>
      <c r="U23" s="35">
        <v>2450000</v>
      </c>
      <c r="V23" s="36"/>
      <c r="W23" s="36"/>
    </row>
    <row r="24" spans="1:23" s="14" customFormat="1" ht="12.75">
      <c r="A24" s="25"/>
      <c r="B24" s="25"/>
      <c r="C24" s="25"/>
      <c r="D24" s="25"/>
      <c r="E24" s="25"/>
      <c r="F24" s="26"/>
      <c r="G24" s="26"/>
      <c r="H24" s="2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" ht="12.75">
      <c r="A25" s="7"/>
      <c r="B25" s="7"/>
    </row>
    <row r="26" spans="1:2" ht="12.75">
      <c r="A26" s="7"/>
      <c r="B26" s="7"/>
    </row>
  </sheetData>
  <mergeCells count="20">
    <mergeCell ref="F23:H23"/>
    <mergeCell ref="C23:E23"/>
    <mergeCell ref="A23:B23"/>
    <mergeCell ref="L23:N23"/>
    <mergeCell ref="I23:K23"/>
    <mergeCell ref="R23:T23"/>
    <mergeCell ref="U23:W23"/>
    <mergeCell ref="O23:Q23"/>
    <mergeCell ref="F5:H5"/>
    <mergeCell ref="I5:K5"/>
    <mergeCell ref="L5:N5"/>
    <mergeCell ref="O5:Q5"/>
    <mergeCell ref="R5:T5"/>
    <mergeCell ref="U5:W5"/>
    <mergeCell ref="E5:E6"/>
    <mergeCell ref="D5:D6"/>
    <mergeCell ref="B5:B6"/>
    <mergeCell ref="A5:A6"/>
    <mergeCell ref="A20:B20"/>
    <mergeCell ref="C5:C6"/>
  </mergeCells>
  <printOptions/>
  <pageMargins left="0.3937007874015748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&amp;CWydatki z tytułu spłaty zaciągniętych kredytów i pożyczek oraz informacja o wysokości długu publicznego</oddHeader>
    <oddFooter>&amp;Rstrona &amp;P z 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fin113a</cp:lastModifiedBy>
  <cp:lastPrinted>2004-09-02T07:28:51Z</cp:lastPrinted>
  <dcterms:created xsi:type="dcterms:W3CDTF">2000-06-28T08:59:50Z</dcterms:created>
  <dcterms:modified xsi:type="dcterms:W3CDTF">2004-09-02T08:02:45Z</dcterms:modified>
  <cp:category/>
  <cp:version/>
  <cp:contentType/>
  <cp:contentStatus/>
</cp:coreProperties>
</file>