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nagłówek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<sst xmlns="http://schemas.openxmlformats.org/spreadsheetml/2006/main" count="54" uniqueCount="41">
  <si>
    <t>Dz</t>
  </si>
  <si>
    <t>Rozdz</t>
  </si>
  <si>
    <t>Treść</t>
  </si>
  <si>
    <t>Wydatki ogółem (5+11)</t>
  </si>
  <si>
    <t xml:space="preserve">wydatki bieżące         </t>
  </si>
  <si>
    <t>wydatki majątkowe</t>
  </si>
  <si>
    <t>ogółem,                w tym</t>
  </si>
  <si>
    <t>wynagrodzenie</t>
  </si>
  <si>
    <t>pochodne od wynagr.</t>
  </si>
  <si>
    <t>pozostałe wydatki</t>
  </si>
  <si>
    <t>dotacje</t>
  </si>
  <si>
    <t>ogółem</t>
  </si>
  <si>
    <t>w tym inwesty-cyjne</t>
  </si>
  <si>
    <t>w tym § 11</t>
  </si>
  <si>
    <t>Plan 2000</t>
  </si>
  <si>
    <t>Niezbędne</t>
  </si>
  <si>
    <t>2000r * 108%</t>
  </si>
  <si>
    <t>Ogółem</t>
  </si>
  <si>
    <t>Administracja publiczna</t>
  </si>
  <si>
    <t>Urzędy wojewódzkie</t>
  </si>
  <si>
    <t>Obrona cywilna</t>
  </si>
  <si>
    <t>Opieka społeczna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</si>
  <si>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</si>
  <si>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</si>
  <si>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</si>
  <si>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</si>
  <si>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Oświetlenie ulic, placów i dróg</t>
  </si>
  <si>
    <t>Załącznik Nr 4</t>
  </si>
  <si>
    <t>Składki na ubezpieczenia zdrowotne opłacane za osoby pobierające niektóre świadczenia z pomocy społecznej</t>
  </si>
  <si>
    <t>75056</t>
  </si>
  <si>
    <t>Spis powszechny i inne</t>
  </si>
  <si>
    <t>Urzędy naczelnych organów władzy państwowej, kontroli i ochrony prawa oraz sądownictwa</t>
  </si>
  <si>
    <t>75101</t>
  </si>
  <si>
    <t xml:space="preserve">Urzędy naczelnych organów władzy państwowej, kontroli i ochrony prawa  </t>
  </si>
  <si>
    <t>Bezpieczeństwo publiczne i ochrona przeciwpożarowa</t>
  </si>
  <si>
    <t>Suma</t>
  </si>
  <si>
    <t>w tym inwestycyjne</t>
  </si>
  <si>
    <t>Zasiłki i pomoc w naturze oraz składki na ubezp.społ.</t>
  </si>
  <si>
    <t>w tym § 401</t>
  </si>
  <si>
    <t>do URM Nr XXXIX/710/2001</t>
  </si>
  <si>
    <t>z dnia 19.XII.2001r.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</si>
</sst>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</numFmts>
  <fonts count="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justify" vertical="top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justify"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justify" vertical="top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justify" vertical="center"/>
    </xf>
    <xf numFmtId="3" fontId="0" fillId="0" borderId="1" xfId="0" applyNumberFormat="1" applyFont="1" applyBorder="1" applyAlignment="1">
      <alignment/>
    </xf>
    <xf numFmtId="9" fontId="0" fillId="0" borderId="1" xfId="17" applyFont="1" applyBorder="1" applyAlignment="1">
      <alignment horizontal="left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justify"/>
    </xf>
    <xf numFmtId="3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 horizontal="justify" vertical="top"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 horizontal="justify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justify" vertical="top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justify"/>
    </xf>
    <xf numFmtId="1" fontId="2" fillId="0" borderId="13" xfId="0" applyNumberFormat="1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left"/>
    </xf>
    <xf numFmtId="1" fontId="2" fillId="0" borderId="15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L28"/>
  <sheetViews>
    <sheetView tabSelected="1" workbookViewId="0" topLeftCell="A1">
      <selection activeCell="A1" sqref="A1"/>
    </sheetView>
  </sheetViews>
  <sheetFormatPr defaultColWidth="9.00390625" defaultRowHeight="12.75" outlineLevelRow="4"/>
  <cols>
    <col min="1" max="1" width="4.75390625" style="4" customWidth="1"/>
    <col min="2" max="2" width="6.75390625" style="4" customWidth="1"/>
    <col min="3" max="3" width="43.75390625" style="0" customWidth="1"/>
    <col min="4" max="4" width="9.375" style="5" customWidth="1"/>
    <col min="5" max="5" width="9.375" style="0" customWidth="1"/>
    <col min="6" max="6" width="8.125" style="3" customWidth="1"/>
    <col min="7" max="7" width="10.625" style="3" customWidth="1"/>
    <col min="8" max="8" width="9.125" style="3" customWidth="1"/>
    <col min="9" max="9" width="9.375" style="3" customWidth="1"/>
    <col min="10" max="10" width="7.125" style="3" customWidth="1"/>
    <col min="11" max="11" width="7.375" style="3" customWidth="1"/>
    <col min="12" max="12" width="10.625" style="3" customWidth="1"/>
  </cols>
  <sheetData>
    <row r="2" spans="11:12" ht="14.25">
      <c r="K2" s="24"/>
      <c r="L2" s="25" t="s">
        <v>27</v>
      </c>
    </row>
    <row r="3" spans="11:12" ht="14.25">
      <c r="K3" s="24"/>
      <c r="L3" s="25" t="s">
        <v>39</v>
      </c>
    </row>
    <row r="4" spans="11:12" ht="14.25">
      <c r="K4" s="24"/>
      <c r="L4" s="25" t="s">
        <v>40</v>
      </c>
    </row>
    <row r="5" ht="12.75">
      <c r="E5" s="3"/>
    </row>
    <row r="6" spans="1:12" s="32" customFormat="1" ht="12">
      <c r="A6" s="71" t="s">
        <v>0</v>
      </c>
      <c r="B6" s="69" t="s">
        <v>1</v>
      </c>
      <c r="C6" s="68" t="s">
        <v>2</v>
      </c>
      <c r="D6" s="61" t="s">
        <v>3</v>
      </c>
      <c r="E6" s="58" t="s">
        <v>4</v>
      </c>
      <c r="F6" s="58"/>
      <c r="G6" s="58"/>
      <c r="H6" s="58"/>
      <c r="I6" s="58"/>
      <c r="J6" s="58"/>
      <c r="K6" s="59" t="s">
        <v>5</v>
      </c>
      <c r="L6" s="59"/>
    </row>
    <row r="7" spans="1:12" s="32" customFormat="1" ht="19.5" customHeight="1" outlineLevel="2">
      <c r="A7" s="72"/>
      <c r="B7" s="70"/>
      <c r="C7" s="62"/>
      <c r="D7" s="62"/>
      <c r="E7" s="61" t="s">
        <v>6</v>
      </c>
      <c r="F7" s="58" t="s">
        <v>7</v>
      </c>
      <c r="G7" s="60"/>
      <c r="H7" s="64" t="s">
        <v>8</v>
      </c>
      <c r="I7" s="64" t="s">
        <v>9</v>
      </c>
      <c r="J7" s="63" t="s">
        <v>10</v>
      </c>
      <c r="K7" s="63" t="s">
        <v>11</v>
      </c>
      <c r="L7" s="64" t="s">
        <v>36</v>
      </c>
    </row>
    <row r="8" spans="1:12" s="32" customFormat="1" ht="12" outlineLevel="2">
      <c r="A8" s="72"/>
      <c r="B8" s="70"/>
      <c r="C8" s="62"/>
      <c r="D8" s="62"/>
      <c r="E8" s="62"/>
      <c r="F8" s="1" t="s">
        <v>11</v>
      </c>
      <c r="G8" s="1" t="s">
        <v>38</v>
      </c>
      <c r="H8" s="62"/>
      <c r="I8" s="62"/>
      <c r="J8" s="62"/>
      <c r="K8" s="62"/>
      <c r="L8" s="62"/>
    </row>
    <row r="9" spans="1:12" s="33" customFormat="1" ht="12.75" outlineLevel="4" thickBot="1">
      <c r="A9" s="49">
        <v>1</v>
      </c>
      <c r="B9" s="49">
        <v>2</v>
      </c>
      <c r="C9" s="50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</row>
    <row r="10" spans="1:12" s="56" customFormat="1" ht="14.25" outlineLevel="4" thickBot="1" thickTop="1">
      <c r="A10" s="65" t="s">
        <v>35</v>
      </c>
      <c r="B10" s="66"/>
      <c r="C10" s="67"/>
      <c r="D10" s="55">
        <f>SUM(D11,D14,D16,D18,D24)</f>
        <v>3353495</v>
      </c>
      <c r="E10" s="55">
        <f aca="true" t="shared" si="0" ref="E10:L10">SUM(E11,E14,E16,E18,E24)</f>
        <v>3353495</v>
      </c>
      <c r="F10" s="55">
        <f t="shared" si="0"/>
        <v>620726</v>
      </c>
      <c r="G10" s="55">
        <f t="shared" si="0"/>
        <v>569659</v>
      </c>
      <c r="H10" s="55">
        <f t="shared" si="0"/>
        <v>126204</v>
      </c>
      <c r="I10" s="55">
        <f t="shared" si="0"/>
        <v>2606565</v>
      </c>
      <c r="J10" s="55">
        <f t="shared" si="0"/>
        <v>0</v>
      </c>
      <c r="K10" s="55">
        <f t="shared" si="0"/>
        <v>0</v>
      </c>
      <c r="L10" s="55">
        <f t="shared" si="0"/>
        <v>0</v>
      </c>
    </row>
    <row r="11" spans="1:12" s="37" customFormat="1" ht="24.75" customHeight="1" thickBot="1" thickTop="1">
      <c r="A11" s="52">
        <v>750</v>
      </c>
      <c r="B11" s="52"/>
      <c r="C11" s="53" t="s">
        <v>18</v>
      </c>
      <c r="D11" s="54">
        <f>SUM(D12:D13)</f>
        <v>327981</v>
      </c>
      <c r="E11" s="54">
        <f aca="true" t="shared" si="1" ref="E11:L11">SUM(E12:E13)</f>
        <v>327981</v>
      </c>
      <c r="F11" s="54">
        <f t="shared" si="1"/>
        <v>156545</v>
      </c>
      <c r="G11" s="54">
        <f t="shared" si="1"/>
        <v>141842</v>
      </c>
      <c r="H11" s="54">
        <f t="shared" si="1"/>
        <v>31836</v>
      </c>
      <c r="I11" s="54">
        <f t="shared" si="1"/>
        <v>139600</v>
      </c>
      <c r="J11" s="54">
        <f t="shared" si="1"/>
        <v>0</v>
      </c>
      <c r="K11" s="54">
        <f t="shared" si="1"/>
        <v>0</v>
      </c>
      <c r="L11" s="54">
        <f t="shared" si="1"/>
        <v>0</v>
      </c>
    </row>
    <row r="12" spans="1:12" s="28" customFormat="1" ht="12">
      <c r="A12" s="38"/>
      <c r="B12" s="38">
        <v>75011</v>
      </c>
      <c r="C12" s="39" t="s">
        <v>19</v>
      </c>
      <c r="D12" s="26">
        <f aca="true" t="shared" si="2" ref="D12:D25">SUM(K12,E12)</f>
        <v>203381</v>
      </c>
      <c r="E12" s="26">
        <f aca="true" t="shared" si="3" ref="E12:E25">SUM(H12,I12:J12,F12)</f>
        <v>203381</v>
      </c>
      <c r="F12" s="27">
        <v>156545</v>
      </c>
      <c r="G12" s="27">
        <v>141842</v>
      </c>
      <c r="H12" s="27">
        <v>31836</v>
      </c>
      <c r="I12" s="27">
        <v>15000</v>
      </c>
      <c r="J12" s="27"/>
      <c r="K12" s="27"/>
      <c r="L12" s="27"/>
    </row>
    <row r="13" spans="1:12" s="40" customFormat="1" ht="12">
      <c r="A13" s="29"/>
      <c r="B13" s="29" t="s">
        <v>29</v>
      </c>
      <c r="C13" s="30" t="s">
        <v>30</v>
      </c>
      <c r="D13" s="26">
        <f>SUM(K13,E13)</f>
        <v>124600</v>
      </c>
      <c r="E13" s="26">
        <f>SUM(H13,I13:J13,F13)</f>
        <v>124600</v>
      </c>
      <c r="F13" s="31"/>
      <c r="G13" s="31"/>
      <c r="H13" s="31"/>
      <c r="I13" s="31">
        <v>124600</v>
      </c>
      <c r="J13" s="31"/>
      <c r="K13" s="31"/>
      <c r="L13" s="31"/>
    </row>
    <row r="14" spans="1:12" s="37" customFormat="1" ht="40.5" customHeight="1" thickBot="1">
      <c r="A14" s="52">
        <v>751</v>
      </c>
      <c r="B14" s="52"/>
      <c r="C14" s="57" t="s">
        <v>31</v>
      </c>
      <c r="D14" s="54">
        <f>SUM(D15)</f>
        <v>8700</v>
      </c>
      <c r="E14" s="54">
        <f aca="true" t="shared" si="4" ref="E14:L14">SUM(E15)</f>
        <v>8700</v>
      </c>
      <c r="F14" s="54">
        <f t="shared" si="4"/>
        <v>0</v>
      </c>
      <c r="G14" s="54">
        <f t="shared" si="4"/>
        <v>0</v>
      </c>
      <c r="H14" s="54">
        <f t="shared" si="4"/>
        <v>0</v>
      </c>
      <c r="I14" s="54">
        <f t="shared" si="4"/>
        <v>8700</v>
      </c>
      <c r="J14" s="54">
        <f t="shared" si="4"/>
        <v>0</v>
      </c>
      <c r="K14" s="54">
        <f t="shared" si="4"/>
        <v>0</v>
      </c>
      <c r="L14" s="54">
        <f t="shared" si="4"/>
        <v>0</v>
      </c>
    </row>
    <row r="15" spans="1:12" s="41" customFormat="1" ht="24">
      <c r="A15" s="29"/>
      <c r="B15" s="29" t="s">
        <v>32</v>
      </c>
      <c r="C15" s="30" t="s">
        <v>33</v>
      </c>
      <c r="D15" s="26">
        <f>SUM(K15,E15)</f>
        <v>8700</v>
      </c>
      <c r="E15" s="26">
        <f>SUM(H15,I15:J15,F15)</f>
        <v>8700</v>
      </c>
      <c r="F15" s="31"/>
      <c r="G15" s="31"/>
      <c r="H15" s="31"/>
      <c r="I15" s="31">
        <v>8700</v>
      </c>
      <c r="J15" s="31"/>
      <c r="K15" s="31"/>
      <c r="L15" s="31"/>
    </row>
    <row r="16" spans="1:12" s="37" customFormat="1" ht="27.75" customHeight="1" thickBot="1">
      <c r="A16" s="34">
        <v>754</v>
      </c>
      <c r="B16" s="34"/>
      <c r="C16" s="35" t="s">
        <v>34</v>
      </c>
      <c r="D16" s="36">
        <f>SUM(D17)</f>
        <v>5000</v>
      </c>
      <c r="E16" s="36">
        <f aca="true" t="shared" si="5" ref="E16:L16">SUM(E17)</f>
        <v>5000</v>
      </c>
      <c r="F16" s="36">
        <f t="shared" si="5"/>
        <v>0</v>
      </c>
      <c r="G16" s="36">
        <f t="shared" si="5"/>
        <v>0</v>
      </c>
      <c r="H16" s="36">
        <f t="shared" si="5"/>
        <v>0</v>
      </c>
      <c r="I16" s="36">
        <f t="shared" si="5"/>
        <v>5000</v>
      </c>
      <c r="J16" s="36">
        <f t="shared" si="5"/>
        <v>0</v>
      </c>
      <c r="K16" s="36">
        <f t="shared" si="5"/>
        <v>0</v>
      </c>
      <c r="L16" s="36">
        <f t="shared" si="5"/>
        <v>0</v>
      </c>
    </row>
    <row r="17" spans="1:12" s="28" customFormat="1" ht="12">
      <c r="A17" s="38"/>
      <c r="B17" s="38">
        <v>75414</v>
      </c>
      <c r="C17" s="39" t="s">
        <v>20</v>
      </c>
      <c r="D17" s="26">
        <f t="shared" si="2"/>
        <v>5000</v>
      </c>
      <c r="E17" s="26">
        <f t="shared" si="3"/>
        <v>5000</v>
      </c>
      <c r="F17" s="27"/>
      <c r="G17" s="27"/>
      <c r="H17" s="27"/>
      <c r="I17" s="27">
        <v>5000</v>
      </c>
      <c r="J17" s="27"/>
      <c r="K17" s="27"/>
      <c r="L17" s="27"/>
    </row>
    <row r="18" spans="1:12" s="37" customFormat="1" ht="24.75" customHeight="1" thickBot="1">
      <c r="A18" s="34">
        <v>853</v>
      </c>
      <c r="B18" s="34"/>
      <c r="C18" s="35" t="s">
        <v>21</v>
      </c>
      <c r="D18" s="36">
        <f>SUM(D19:D23)</f>
        <v>2811814</v>
      </c>
      <c r="E18" s="36">
        <f aca="true" t="shared" si="6" ref="E18:L18">SUM(E19:E23)</f>
        <v>2811814</v>
      </c>
      <c r="F18" s="36">
        <f t="shared" si="6"/>
        <v>464181</v>
      </c>
      <c r="G18" s="36">
        <f t="shared" si="6"/>
        <v>427817</v>
      </c>
      <c r="H18" s="36">
        <f t="shared" si="6"/>
        <v>94368</v>
      </c>
      <c r="I18" s="36">
        <f t="shared" si="6"/>
        <v>2253265</v>
      </c>
      <c r="J18" s="36">
        <f t="shared" si="6"/>
        <v>0</v>
      </c>
      <c r="K18" s="36">
        <f t="shared" si="6"/>
        <v>0</v>
      </c>
      <c r="L18" s="36">
        <f t="shared" si="6"/>
        <v>0</v>
      </c>
    </row>
    <row r="19" spans="1:12" s="28" customFormat="1" ht="12.75" customHeight="1">
      <c r="A19" s="38"/>
      <c r="B19" s="38">
        <v>85313</v>
      </c>
      <c r="C19" s="42" t="s">
        <v>28</v>
      </c>
      <c r="D19" s="26">
        <f>SUM(K19,E19)</f>
        <v>63394</v>
      </c>
      <c r="E19" s="26">
        <f>SUM(H19,I19:J19,F19)</f>
        <v>63394</v>
      </c>
      <c r="F19" s="26"/>
      <c r="G19" s="26"/>
      <c r="H19" s="26"/>
      <c r="I19" s="26">
        <v>63394</v>
      </c>
      <c r="J19" s="26"/>
      <c r="K19" s="26"/>
      <c r="L19" s="26"/>
    </row>
    <row r="20" spans="1:12" s="40" customFormat="1" ht="12">
      <c r="A20" s="43"/>
      <c r="B20" s="43">
        <v>85314</v>
      </c>
      <c r="C20" s="44" t="s">
        <v>37</v>
      </c>
      <c r="D20" s="45">
        <f t="shared" si="2"/>
        <v>1865776</v>
      </c>
      <c r="E20" s="45">
        <f t="shared" si="3"/>
        <v>1865776</v>
      </c>
      <c r="F20" s="45"/>
      <c r="G20" s="45"/>
      <c r="H20" s="45"/>
      <c r="I20" s="45">
        <v>1865776</v>
      </c>
      <c r="J20" s="45"/>
      <c r="K20" s="45"/>
      <c r="L20" s="45"/>
    </row>
    <row r="21" spans="1:12" s="40" customFormat="1" ht="12">
      <c r="A21" s="43"/>
      <c r="B21" s="43">
        <v>85316</v>
      </c>
      <c r="C21" s="44" t="s">
        <v>22</v>
      </c>
      <c r="D21" s="45">
        <f t="shared" si="2"/>
        <v>250228</v>
      </c>
      <c r="E21" s="45">
        <f t="shared" si="3"/>
        <v>250228</v>
      </c>
      <c r="F21" s="45"/>
      <c r="G21" s="45"/>
      <c r="H21" s="45"/>
      <c r="I21" s="45">
        <v>250228</v>
      </c>
      <c r="J21" s="45"/>
      <c r="K21" s="45"/>
      <c r="L21" s="45"/>
    </row>
    <row r="22" spans="1:12" s="40" customFormat="1" ht="12">
      <c r="A22" s="43"/>
      <c r="B22" s="43">
        <v>85319</v>
      </c>
      <c r="C22" s="44" t="s">
        <v>23</v>
      </c>
      <c r="D22" s="45">
        <f t="shared" si="2"/>
        <v>610416</v>
      </c>
      <c r="E22" s="45">
        <f t="shared" si="3"/>
        <v>610416</v>
      </c>
      <c r="F22" s="45">
        <v>464181</v>
      </c>
      <c r="G22" s="45">
        <v>427817</v>
      </c>
      <c r="H22" s="45">
        <v>94368</v>
      </c>
      <c r="I22" s="45">
        <v>51867</v>
      </c>
      <c r="J22" s="45"/>
      <c r="K22" s="45"/>
      <c r="L22" s="45"/>
    </row>
    <row r="23" spans="1:12" s="40" customFormat="1" ht="12">
      <c r="A23" s="43"/>
      <c r="B23" s="43">
        <v>85328</v>
      </c>
      <c r="C23" s="44" t="s">
        <v>24</v>
      </c>
      <c r="D23" s="45">
        <f t="shared" si="2"/>
        <v>22000</v>
      </c>
      <c r="E23" s="45">
        <f t="shared" si="3"/>
        <v>22000</v>
      </c>
      <c r="F23" s="45"/>
      <c r="G23" s="45"/>
      <c r="H23" s="45"/>
      <c r="I23" s="45">
        <v>22000</v>
      </c>
      <c r="J23" s="45"/>
      <c r="K23" s="45"/>
      <c r="L23" s="45"/>
    </row>
    <row r="24" spans="1:12" s="37" customFormat="1" ht="24.75" customHeight="1" thickBot="1">
      <c r="A24" s="34">
        <v>900</v>
      </c>
      <c r="B24" s="34"/>
      <c r="C24" s="35" t="s">
        <v>25</v>
      </c>
      <c r="D24" s="36">
        <f>SUM(D25)</f>
        <v>200000</v>
      </c>
      <c r="E24" s="36">
        <f aca="true" t="shared" si="7" ref="E24:L24">SUM(E25)</f>
        <v>200000</v>
      </c>
      <c r="F24" s="36">
        <f t="shared" si="7"/>
        <v>0</v>
      </c>
      <c r="G24" s="36">
        <f t="shared" si="7"/>
        <v>0</v>
      </c>
      <c r="H24" s="36">
        <f t="shared" si="7"/>
        <v>0</v>
      </c>
      <c r="I24" s="36">
        <f t="shared" si="7"/>
        <v>200000</v>
      </c>
      <c r="J24" s="36">
        <f t="shared" si="7"/>
        <v>0</v>
      </c>
      <c r="K24" s="36">
        <f t="shared" si="7"/>
        <v>0</v>
      </c>
      <c r="L24" s="36">
        <f t="shared" si="7"/>
        <v>0</v>
      </c>
    </row>
    <row r="25" spans="1:12" s="28" customFormat="1" ht="12">
      <c r="A25" s="38"/>
      <c r="B25" s="38">
        <v>90015</v>
      </c>
      <c r="C25" s="39" t="s">
        <v>26</v>
      </c>
      <c r="D25" s="26">
        <f t="shared" si="2"/>
        <v>200000</v>
      </c>
      <c r="E25" s="26">
        <f t="shared" si="3"/>
        <v>200000</v>
      </c>
      <c r="F25" s="26">
        <v>0</v>
      </c>
      <c r="G25" s="26">
        <v>0</v>
      </c>
      <c r="H25" s="26">
        <v>0</v>
      </c>
      <c r="I25" s="26">
        <v>200000</v>
      </c>
      <c r="J25" s="26">
        <v>0</v>
      </c>
      <c r="K25" s="26">
        <v>0</v>
      </c>
      <c r="L25" s="26">
        <v>0</v>
      </c>
    </row>
    <row r="26" spans="1:12" s="32" customFormat="1" ht="12">
      <c r="A26" s="46"/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</row>
    <row r="27" spans="4:5" ht="12.75">
      <c r="D27" s="23"/>
      <c r="E27" s="3"/>
    </row>
    <row r="28" spans="4:5" ht="12.75">
      <c r="D28" s="23"/>
      <c r="E28" s="3"/>
    </row>
  </sheetData>
  <mergeCells count="14">
    <mergeCell ref="A10:C10"/>
    <mergeCell ref="C6:C8"/>
    <mergeCell ref="B6:B8"/>
    <mergeCell ref="A6:A8"/>
    <mergeCell ref="E6:J6"/>
    <mergeCell ref="K6:L6"/>
    <mergeCell ref="F7:G7"/>
    <mergeCell ref="D6:D8"/>
    <mergeCell ref="K7:K8"/>
    <mergeCell ref="L7:L8"/>
    <mergeCell ref="E7:E8"/>
    <mergeCell ref="H7:H8"/>
    <mergeCell ref="I7:I8"/>
    <mergeCell ref="J7:J8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 xml:space="preserve">&amp;CPlan wydatków na realizację zadań z zakresu administracji rządowej i innych zadań zleconych gminie 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3"/>
  <sheetViews>
    <sheetView zoomScale="95" zoomScaleNormal="95" workbookViewId="0" topLeftCell="A1">
      <selection activeCell="E7" sqref="E7"/>
    </sheetView>
  </sheetViews>
  <sheetFormatPr defaultColWidth="9.00390625" defaultRowHeight="12.75" outlineLevelRow="1"/>
  <cols>
    <col min="1" max="1" width="7.00390625" style="0" customWidth="1"/>
    <col min="2" max="2" width="9.875" style="0" customWidth="1"/>
    <col min="3" max="3" width="4.75390625" style="4" customWidth="1"/>
    <col min="4" max="4" width="6.75390625" style="4" customWidth="1"/>
    <col min="5" max="5" width="37.00390625" style="0" customWidth="1"/>
    <col min="6" max="6" width="10.625" style="5" customWidth="1"/>
    <col min="7" max="7" width="10.625" style="0" hidden="1" customWidth="1"/>
    <col min="8" max="8" width="10.75390625" style="3" hidden="1" customWidth="1"/>
    <col min="9" max="9" width="10.375" style="3" hidden="1" customWidth="1"/>
    <col min="10" max="10" width="9.625" style="3" hidden="1" customWidth="1"/>
    <col min="11" max="11" width="10.375" style="3" hidden="1" customWidth="1"/>
    <col min="12" max="12" width="10.75390625" style="3" hidden="1" customWidth="1"/>
    <col min="13" max="14" width="10.375" style="3" hidden="1" customWidth="1"/>
    <col min="15" max="15" width="11.125" style="3" customWidth="1"/>
    <col min="16" max="16" width="10.625" style="3" bestFit="1" customWidth="1"/>
    <col min="17" max="17" width="11.125" style="3" customWidth="1"/>
    <col min="18" max="18" width="16.00390625" style="0" customWidth="1"/>
    <col min="19" max="19" width="17.375" style="0" customWidth="1"/>
  </cols>
  <sheetData>
    <row r="1" spans="1:19" ht="12.75" customHeight="1" collapsed="1">
      <c r="A1" s="14"/>
      <c r="B1" s="14"/>
      <c r="C1" s="15" t="s">
        <v>0</v>
      </c>
      <c r="D1" s="16" t="s">
        <v>1</v>
      </c>
      <c r="E1" s="17" t="s">
        <v>2</v>
      </c>
      <c r="F1" s="18" t="s">
        <v>17</v>
      </c>
      <c r="G1" s="19" t="s">
        <v>4</v>
      </c>
      <c r="H1" s="19"/>
      <c r="I1" s="19"/>
      <c r="J1" s="19"/>
      <c r="K1" s="19"/>
      <c r="L1" s="19"/>
      <c r="M1" s="20" t="s">
        <v>5</v>
      </c>
      <c r="N1" s="20"/>
      <c r="O1" s="21" t="s">
        <v>14</v>
      </c>
      <c r="P1" s="22" t="s">
        <v>16</v>
      </c>
      <c r="Q1" s="21" t="s">
        <v>15</v>
      </c>
      <c r="R1" s="12"/>
      <c r="S1" s="12"/>
    </row>
    <row r="2" spans="1:19" ht="19.5" customHeight="1" hidden="1" outlineLevel="1">
      <c r="A2" s="2"/>
      <c r="B2" s="2"/>
      <c r="C2" s="10"/>
      <c r="D2" s="11"/>
      <c r="E2" s="10"/>
      <c r="F2" s="12"/>
      <c r="G2" s="6" t="s">
        <v>6</v>
      </c>
      <c r="H2" s="1" t="s">
        <v>7</v>
      </c>
      <c r="I2" s="7"/>
      <c r="J2" s="8" t="s">
        <v>8</v>
      </c>
      <c r="K2" s="8" t="s">
        <v>9</v>
      </c>
      <c r="L2" s="9" t="s">
        <v>10</v>
      </c>
      <c r="M2" s="9" t="s">
        <v>11</v>
      </c>
      <c r="N2" s="8" t="s">
        <v>12</v>
      </c>
      <c r="O2" s="10"/>
      <c r="P2" s="13"/>
      <c r="Q2" s="10"/>
      <c r="R2" s="10"/>
      <c r="S2" s="10"/>
    </row>
    <row r="3" spans="1:19" ht="12.75" hidden="1" outlineLevel="1">
      <c r="A3" s="2"/>
      <c r="B3" s="2"/>
      <c r="C3" s="10"/>
      <c r="D3" s="11"/>
      <c r="E3" s="10"/>
      <c r="F3" s="12"/>
      <c r="G3" s="10"/>
      <c r="H3" s="1" t="s">
        <v>11</v>
      </c>
      <c r="I3" s="1" t="s">
        <v>13</v>
      </c>
      <c r="J3" s="10"/>
      <c r="K3" s="10"/>
      <c r="L3" s="10"/>
      <c r="M3" s="10"/>
      <c r="N3" s="10"/>
      <c r="O3" s="10"/>
      <c r="P3" s="13"/>
      <c r="Q3" s="10"/>
      <c r="R3" s="10"/>
      <c r="S3" s="10"/>
    </row>
  </sheetData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fin113a</cp:lastModifiedBy>
  <cp:lastPrinted>2001-12-20T12:43:14Z</cp:lastPrinted>
  <dcterms:created xsi:type="dcterms:W3CDTF">2000-10-03T07:44:18Z</dcterms:created>
  <dcterms:modified xsi:type="dcterms:W3CDTF">2004-09-02T07:49:38Z</dcterms:modified>
  <cp:category/>
  <cp:version/>
  <cp:contentType/>
  <cp:contentStatus/>
</cp:coreProperties>
</file>