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972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<sst xmlns="http://schemas.openxmlformats.org/spreadsheetml/2006/main" count="59" uniqueCount="39">
  <si>
    <t>Dz.</t>
  </si>
  <si>
    <t>Treść</t>
  </si>
  <si>
    <t>Opieka społeczna</t>
  </si>
  <si>
    <t xml:space="preserve"> </t>
  </si>
  <si>
    <t>75011</t>
  </si>
  <si>
    <t>Administracja publiczna</t>
  </si>
  <si>
    <t>Urzędy wojewódzkie</t>
  </si>
  <si>
    <t>Bezpieczeństwo publiczne i ochrona przeciwpożarowa</t>
  </si>
  <si>
    <t>Obrona cywilna</t>
  </si>
  <si>
    <t>75414</t>
  </si>
  <si>
    <t>85314</t>
  </si>
  <si>
    <t>Zasiłki i pomoc w naturze oraz składki na ubezpieczenia społeczne i zdrowotne</t>
  </si>
  <si>
    <t>85319</t>
  </si>
  <si>
    <t>85316</t>
  </si>
  <si>
    <t>Zasiłki rodzinne, pielęgnacyjne i wychowawcze</t>
  </si>
  <si>
    <t>Ośrodki pomocy społecznej</t>
  </si>
  <si>
    <t>85328</t>
  </si>
  <si>
    <t>Gospodarka komunalna i ochrona środowiska</t>
  </si>
  <si>
    <t>90015</t>
  </si>
  <si>
    <t>Oświetlenie ulic, placów i dróg</t>
  </si>
  <si>
    <t>Usługi opiekuńcze i specjalistyczne usługi opiekuńcze</t>
  </si>
  <si>
    <t>Załącznik Nr 3</t>
  </si>
  <si>
    <t>Rozdz.</t>
  </si>
  <si>
    <t>§</t>
  </si>
  <si>
    <t>Kwota dotacji</t>
  </si>
  <si>
    <t>235</t>
  </si>
  <si>
    <t>Kwota dochodów do odprowadze- nia do budżetu państwa</t>
  </si>
  <si>
    <t>201</t>
  </si>
  <si>
    <t>Dotacje celowe otrzymane z budżetu państwa na realizację zadań bieżących z zakresu admninistracji rządowej oraz innych zadań zleconych gminie ustawami</t>
  </si>
  <si>
    <t>Dochody budżetu państwa związane z realizacją zadań zlecanych jednostkom samorządu terytorialnego</t>
  </si>
  <si>
    <t>Składki na ubezpieczenia zdrowotne opłacane za osoby pobierające niektóre świadczenia z pomocy społecznej</t>
  </si>
  <si>
    <t>Urzędy naczelnych organów władzy państwowej, kontroli i ochrony prawa oraz sądownictwa</t>
  </si>
  <si>
    <t>75101</t>
  </si>
  <si>
    <t xml:space="preserve">Urzędy naczelnych organów władzy państwowej, kontroli i ochrony prawa  </t>
  </si>
  <si>
    <t>75056</t>
  </si>
  <si>
    <t>Spis powszechny i inne</t>
  </si>
  <si>
    <t>do URM Nr XXXIX/710/2001</t>
  </si>
  <si>
    <t>z dnia 19 grudnia 2001r.</t>
  </si>
  <si>
    <t>Suma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</si>
</sst>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49" fontId="0" fillId="0" borderId="0" xfId="0" applyNumberFormat="1" applyAlignment="1">
      <alignment horizontal="right"/>
    </xf>
    <xf numFmtId="49" fontId="1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2" xfId="0" applyFont="1" applyFill="1" applyBorder="1" applyAlignment="1">
      <alignment horizontal="center" vertical="justify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49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justify" vertical="top"/>
    </xf>
    <xf numFmtId="3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49" fontId="3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justify" vertical="top"/>
    </xf>
    <xf numFmtId="3" fontId="3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49" fontId="0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 horizontal="justify" vertical="top"/>
    </xf>
    <xf numFmtId="3" fontId="0" fillId="0" borderId="7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Font="1" applyBorder="1" applyAlignment="1">
      <alignment horizontal="justify"/>
    </xf>
    <xf numFmtId="3" fontId="3" fillId="0" borderId="7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0" fillId="0" borderId="8" xfId="0" applyFont="1" applyBorder="1" applyAlignment="1">
      <alignment/>
    </xf>
    <xf numFmtId="49" fontId="0" fillId="0" borderId="8" xfId="0" applyNumberFormat="1" applyFont="1" applyBorder="1" applyAlignment="1">
      <alignment horizontal="right"/>
    </xf>
    <xf numFmtId="0" fontId="0" fillId="0" borderId="8" xfId="0" applyFont="1" applyBorder="1" applyAlignment="1">
      <alignment horizontal="justify" vertical="top"/>
    </xf>
    <xf numFmtId="3" fontId="0" fillId="0" borderId="8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1" fontId="0" fillId="0" borderId="8" xfId="0" applyNumberFormat="1" applyBorder="1" applyAlignment="1">
      <alignment/>
    </xf>
    <xf numFmtId="0" fontId="2" fillId="0" borderId="9" xfId="0" applyFont="1" applyBorder="1" applyAlignment="1">
      <alignment/>
    </xf>
    <xf numFmtId="49" fontId="0" fillId="0" borderId="9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justify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16" xfId="0" applyFont="1" applyBorder="1" applyAlignment="1">
      <alignment/>
    </xf>
    <xf numFmtId="49" fontId="3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horizontal="justify" vertical="top"/>
    </xf>
    <xf numFmtId="3" fontId="3" fillId="0" borderId="1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zoomScaleSheetLayoutView="100" workbookViewId="0" topLeftCell="A1">
      <selection activeCell="D37" sqref="D37"/>
    </sheetView>
  </sheetViews>
  <sheetFormatPr defaultColWidth="9.00390625" defaultRowHeight="12.75"/>
  <cols>
    <col min="1" max="1" width="4.00390625" style="0" customWidth="1"/>
    <col min="2" max="2" width="6.625" style="8" customWidth="1"/>
    <col min="3" max="3" width="4.00390625" style="8" customWidth="1"/>
    <col min="4" max="4" width="50.625" style="0" customWidth="1"/>
    <col min="5" max="5" width="11.25390625" style="10" bestFit="1" customWidth="1"/>
    <col min="6" max="6" width="14.75390625" style="0" customWidth="1"/>
  </cols>
  <sheetData>
    <row r="1" ht="42.75" customHeight="1"/>
    <row r="2" spans="5:6" ht="14.25">
      <c r="E2" s="5"/>
      <c r="F2" s="5" t="s">
        <v>21</v>
      </c>
    </row>
    <row r="3" spans="5:6" ht="14.25">
      <c r="E3" s="5"/>
      <c r="F3" s="5" t="s">
        <v>36</v>
      </c>
    </row>
    <row r="4" spans="1:6" ht="13.5" customHeight="1">
      <c r="A4" s="1"/>
      <c r="B4" s="9"/>
      <c r="C4" s="9"/>
      <c r="D4" s="2"/>
      <c r="E4" s="6"/>
      <c r="F4" s="6" t="s">
        <v>37</v>
      </c>
    </row>
    <row r="5" spans="1:5" ht="13.5" customHeight="1">
      <c r="A5" s="1"/>
      <c r="B5" s="9"/>
      <c r="C5" s="9"/>
      <c r="D5" s="2"/>
      <c r="E5" s="6"/>
    </row>
    <row r="6" spans="1:5" ht="34.5" customHeight="1">
      <c r="A6" s="1"/>
      <c r="B6" s="9"/>
      <c r="C6" s="9"/>
      <c r="D6" s="2"/>
      <c r="E6" s="4"/>
    </row>
    <row r="7" spans="1:6" ht="51" customHeight="1">
      <c r="A7" s="15" t="s">
        <v>0</v>
      </c>
      <c r="B7" s="15" t="s">
        <v>22</v>
      </c>
      <c r="C7" s="16" t="s">
        <v>23</v>
      </c>
      <c r="D7" s="15" t="s">
        <v>1</v>
      </c>
      <c r="E7" s="17" t="s">
        <v>24</v>
      </c>
      <c r="F7" s="11" t="s">
        <v>26</v>
      </c>
    </row>
    <row r="8" spans="1:6" s="50" customFormat="1" ht="17.25" customHeight="1" thickBot="1">
      <c r="A8" s="51" t="s">
        <v>38</v>
      </c>
      <c r="B8" s="52"/>
      <c r="C8" s="52"/>
      <c r="D8" s="53"/>
      <c r="E8" s="49">
        <f>SUM(E9+E15+E18+E21+E33)</f>
        <v>3353495</v>
      </c>
      <c r="F8" s="49">
        <f>SUM(F9+F15+F18+F21+F33)</f>
        <v>84320</v>
      </c>
    </row>
    <row r="9" spans="1:6" s="7" customFormat="1" ht="25.5" customHeight="1" thickBot="1" thickTop="1">
      <c r="A9" s="40">
        <v>750</v>
      </c>
      <c r="B9" s="41"/>
      <c r="C9" s="41"/>
      <c r="D9" s="40" t="s">
        <v>5</v>
      </c>
      <c r="E9" s="42">
        <f>SUM(E10,E13)</f>
        <v>327981</v>
      </c>
      <c r="F9" s="42">
        <f>SUM(F10)</f>
        <v>82320</v>
      </c>
    </row>
    <row r="10" spans="1:6" s="14" customFormat="1" ht="12.75">
      <c r="A10" s="34"/>
      <c r="B10" s="35" t="s">
        <v>4</v>
      </c>
      <c r="C10" s="35"/>
      <c r="D10" s="36" t="s">
        <v>6</v>
      </c>
      <c r="E10" s="37">
        <f>SUM(E11:E12)</f>
        <v>203381</v>
      </c>
      <c r="F10" s="37">
        <f>SUM(F11:F12)</f>
        <v>82320</v>
      </c>
    </row>
    <row r="11" spans="1:6" s="3" customFormat="1" ht="38.25">
      <c r="A11" s="22"/>
      <c r="B11" s="23"/>
      <c r="C11" s="23" t="s">
        <v>27</v>
      </c>
      <c r="D11" s="24" t="s">
        <v>28</v>
      </c>
      <c r="E11" s="25">
        <v>203381</v>
      </c>
      <c r="F11" s="22"/>
    </row>
    <row r="12" spans="1:6" s="12" customFormat="1" ht="25.5">
      <c r="A12" s="18"/>
      <c r="B12" s="19"/>
      <c r="C12" s="19" t="s">
        <v>25</v>
      </c>
      <c r="D12" s="20" t="s">
        <v>29</v>
      </c>
      <c r="E12" s="21"/>
      <c r="F12" s="21">
        <v>82320</v>
      </c>
    </row>
    <row r="13" spans="1:6" s="33" customFormat="1" ht="19.5" customHeight="1">
      <c r="A13" s="30"/>
      <c r="B13" s="27" t="s">
        <v>34</v>
      </c>
      <c r="C13" s="27"/>
      <c r="D13" s="31" t="s">
        <v>35</v>
      </c>
      <c r="E13" s="29">
        <f>SUM(E14:E14)</f>
        <v>124600</v>
      </c>
      <c r="F13" s="32"/>
    </row>
    <row r="14" spans="1:6" s="3" customFormat="1" ht="38.25">
      <c r="A14" s="22"/>
      <c r="B14" s="23"/>
      <c r="C14" s="23" t="s">
        <v>27</v>
      </c>
      <c r="D14" s="24" t="s">
        <v>28</v>
      </c>
      <c r="E14" s="25">
        <v>124600</v>
      </c>
      <c r="F14" s="25"/>
    </row>
    <row r="15" spans="1:6" s="13" customFormat="1" ht="39" customHeight="1" thickBot="1">
      <c r="A15" s="43">
        <v>751</v>
      </c>
      <c r="B15" s="44"/>
      <c r="C15" s="44"/>
      <c r="D15" s="45" t="s">
        <v>31</v>
      </c>
      <c r="E15" s="46">
        <f>SUM(E16)</f>
        <v>8700</v>
      </c>
      <c r="F15" s="47"/>
    </row>
    <row r="16" spans="1:6" s="33" customFormat="1" ht="25.5">
      <c r="A16" s="34"/>
      <c r="B16" s="35" t="s">
        <v>32</v>
      </c>
      <c r="C16" s="35"/>
      <c r="D16" s="36" t="s">
        <v>33</v>
      </c>
      <c r="E16" s="37">
        <f>SUM(E17)</f>
        <v>8700</v>
      </c>
      <c r="F16" s="38"/>
    </row>
    <row r="17" spans="1:6" s="3" customFormat="1" ht="38.25">
      <c r="A17" s="22"/>
      <c r="B17" s="23"/>
      <c r="C17" s="23" t="s">
        <v>27</v>
      </c>
      <c r="D17" s="24" t="s">
        <v>28</v>
      </c>
      <c r="E17" s="25">
        <v>8700</v>
      </c>
      <c r="F17" s="25"/>
    </row>
    <row r="18" spans="1:6" s="7" customFormat="1" ht="25.5" customHeight="1" thickBot="1">
      <c r="A18" s="43">
        <v>754</v>
      </c>
      <c r="B18" s="48"/>
      <c r="C18" s="48"/>
      <c r="D18" s="43" t="s">
        <v>7</v>
      </c>
      <c r="E18" s="46">
        <f>SUM(E19:E19)</f>
        <v>5000</v>
      </c>
      <c r="F18" s="46">
        <f>SUM(F19:F19)</f>
        <v>0</v>
      </c>
    </row>
    <row r="19" spans="1:6" s="14" customFormat="1" ht="12.75">
      <c r="A19" s="34"/>
      <c r="B19" s="35" t="s">
        <v>9</v>
      </c>
      <c r="C19" s="35"/>
      <c r="D19" s="36" t="s">
        <v>8</v>
      </c>
      <c r="E19" s="37">
        <f>SUM(E20)</f>
        <v>5000</v>
      </c>
      <c r="F19" s="37">
        <f>SUM(F20)</f>
        <v>0</v>
      </c>
    </row>
    <row r="20" spans="1:6" s="12" customFormat="1" ht="38.25">
      <c r="A20" s="22"/>
      <c r="B20" s="23"/>
      <c r="C20" s="23" t="s">
        <v>27</v>
      </c>
      <c r="D20" s="24" t="s">
        <v>28</v>
      </c>
      <c r="E20" s="25">
        <v>5000</v>
      </c>
      <c r="F20" s="22"/>
    </row>
    <row r="21" spans="1:6" s="13" customFormat="1" ht="27" customHeight="1" thickBot="1">
      <c r="A21" s="43">
        <v>853</v>
      </c>
      <c r="B21" s="48"/>
      <c r="C21" s="48"/>
      <c r="D21" s="43" t="s">
        <v>2</v>
      </c>
      <c r="E21" s="46">
        <f>SUM(E22,E24,E26,E28,E30)</f>
        <v>2811814</v>
      </c>
      <c r="F21" s="46">
        <f>SUM(F22,F24,F26,F28,F30)</f>
        <v>2000</v>
      </c>
    </row>
    <row r="22" spans="1:6" s="33" customFormat="1" ht="27" customHeight="1">
      <c r="A22" s="34"/>
      <c r="B22" s="39">
        <v>85313</v>
      </c>
      <c r="C22" s="39"/>
      <c r="D22" s="36" t="s">
        <v>30</v>
      </c>
      <c r="E22" s="37">
        <f>SUM(E23)</f>
        <v>63394</v>
      </c>
      <c r="F22" s="37">
        <f>SUM(F23)</f>
        <v>0</v>
      </c>
    </row>
    <row r="23" spans="1:6" s="3" customFormat="1" ht="27" customHeight="1">
      <c r="A23" s="22"/>
      <c r="B23" s="23"/>
      <c r="C23" s="23" t="s">
        <v>27</v>
      </c>
      <c r="D23" s="24" t="s">
        <v>28</v>
      </c>
      <c r="E23" s="25">
        <v>63394</v>
      </c>
      <c r="F23" s="22"/>
    </row>
    <row r="24" spans="1:6" s="14" customFormat="1" ht="25.5">
      <c r="A24" s="26"/>
      <c r="B24" s="27" t="s">
        <v>10</v>
      </c>
      <c r="C24" s="27"/>
      <c r="D24" s="28" t="s">
        <v>11</v>
      </c>
      <c r="E24" s="29">
        <f>SUM(E25)</f>
        <v>1865776</v>
      </c>
      <c r="F24" s="29">
        <f>SUM(F25)</f>
        <v>0</v>
      </c>
    </row>
    <row r="25" spans="1:6" s="12" customFormat="1" ht="38.25">
      <c r="A25" s="22"/>
      <c r="B25" s="23"/>
      <c r="C25" s="23" t="s">
        <v>27</v>
      </c>
      <c r="D25" s="24" t="s">
        <v>28</v>
      </c>
      <c r="E25" s="25">
        <v>1865776</v>
      </c>
      <c r="F25" s="22"/>
    </row>
    <row r="26" spans="1:6" s="14" customFormat="1" ht="12.75">
      <c r="A26" s="26"/>
      <c r="B26" s="27" t="s">
        <v>13</v>
      </c>
      <c r="C26" s="27"/>
      <c r="D26" s="28" t="s">
        <v>14</v>
      </c>
      <c r="E26" s="29">
        <f>SUM(E27)</f>
        <v>250228</v>
      </c>
      <c r="F26" s="29">
        <f>SUM(F27)</f>
        <v>0</v>
      </c>
    </row>
    <row r="27" spans="1:6" s="12" customFormat="1" ht="38.25">
      <c r="A27" s="22"/>
      <c r="B27" s="23"/>
      <c r="C27" s="23" t="s">
        <v>27</v>
      </c>
      <c r="D27" s="24" t="s">
        <v>28</v>
      </c>
      <c r="E27" s="25">
        <v>250228</v>
      </c>
      <c r="F27" s="22"/>
    </row>
    <row r="28" spans="1:6" s="14" customFormat="1" ht="12.75">
      <c r="A28" s="26"/>
      <c r="B28" s="27" t="s">
        <v>12</v>
      </c>
      <c r="C28" s="27"/>
      <c r="D28" s="28" t="s">
        <v>15</v>
      </c>
      <c r="E28" s="29">
        <f>SUM(E29)</f>
        <v>610416</v>
      </c>
      <c r="F28" s="29">
        <f>SUM(F29)</f>
        <v>0</v>
      </c>
    </row>
    <row r="29" spans="1:6" s="12" customFormat="1" ht="38.25">
      <c r="A29" s="22"/>
      <c r="B29" s="23"/>
      <c r="C29" s="23" t="s">
        <v>27</v>
      </c>
      <c r="D29" s="24" t="s">
        <v>28</v>
      </c>
      <c r="E29" s="25">
        <v>610416</v>
      </c>
      <c r="F29" s="22"/>
    </row>
    <row r="30" spans="1:6" s="14" customFormat="1" ht="12.75">
      <c r="A30" s="26"/>
      <c r="B30" s="27" t="s">
        <v>16</v>
      </c>
      <c r="C30" s="27"/>
      <c r="D30" s="28" t="s">
        <v>20</v>
      </c>
      <c r="E30" s="29">
        <f>SUM(E31:E32)</f>
        <v>22000</v>
      </c>
      <c r="F30" s="29">
        <f>SUM(F31:F32)</f>
        <v>2000</v>
      </c>
    </row>
    <row r="31" spans="1:6" s="12" customFormat="1" ht="38.25">
      <c r="A31" s="22"/>
      <c r="B31" s="23"/>
      <c r="C31" s="23" t="s">
        <v>27</v>
      </c>
      <c r="D31" s="24" t="s">
        <v>28</v>
      </c>
      <c r="E31" s="25">
        <v>22000</v>
      </c>
      <c r="F31" s="22"/>
    </row>
    <row r="32" spans="1:6" s="12" customFormat="1" ht="25.5">
      <c r="A32" s="18"/>
      <c r="B32" s="19"/>
      <c r="C32" s="19" t="s">
        <v>25</v>
      </c>
      <c r="D32" s="20" t="s">
        <v>29</v>
      </c>
      <c r="E32" s="21"/>
      <c r="F32" s="21">
        <v>2000</v>
      </c>
    </row>
    <row r="33" spans="1:6" s="13" customFormat="1" ht="27.75" customHeight="1" thickBot="1">
      <c r="A33" s="43">
        <v>900</v>
      </c>
      <c r="B33" s="48"/>
      <c r="C33" s="48"/>
      <c r="D33" s="43" t="s">
        <v>17</v>
      </c>
      <c r="E33" s="46">
        <f>SUM(E34:E34)</f>
        <v>200000</v>
      </c>
      <c r="F33" s="46">
        <f>SUM(F34:F34)</f>
        <v>0</v>
      </c>
    </row>
    <row r="34" spans="1:6" s="14" customFormat="1" ht="12.75">
      <c r="A34" s="34"/>
      <c r="B34" s="35" t="s">
        <v>18</v>
      </c>
      <c r="C34" s="35"/>
      <c r="D34" s="36" t="s">
        <v>19</v>
      </c>
      <c r="E34" s="37">
        <f>SUM(E35)</f>
        <v>200000</v>
      </c>
      <c r="F34" s="37">
        <f>SUM(F35)</f>
        <v>0</v>
      </c>
    </row>
    <row r="35" spans="1:6" s="12" customFormat="1" ht="38.25">
      <c r="A35" s="54"/>
      <c r="B35" s="55"/>
      <c r="C35" s="55" t="s">
        <v>27</v>
      </c>
      <c r="D35" s="56" t="s">
        <v>28</v>
      </c>
      <c r="E35" s="57">
        <v>200000</v>
      </c>
      <c r="F35" s="54"/>
    </row>
    <row r="41" ht="12.75">
      <c r="D41" t="s">
        <v>3</v>
      </c>
    </row>
  </sheetData>
  <mergeCells count="1">
    <mergeCell ref="A8:D8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geOrder="overThenDown" paperSize="9" r:id="rId1"/>
  <headerFooter alignWithMargins="0">
    <oddHeader>&amp;C Plan dotacji oraz dochodów do odprowadzenia do budżetu państwa  z tytułu realizacji zadań z zakresu administracji rządowej i innych zadań zleconych gminie 
</oddHeader>
    <oddFooter>&amp;R&amp;P</oddFoot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fin113a</cp:lastModifiedBy>
  <cp:lastPrinted>2001-11-13T07:50:12Z</cp:lastPrinted>
  <dcterms:created xsi:type="dcterms:W3CDTF">1999-10-11T11:46:50Z</dcterms:created>
  <dcterms:modified xsi:type="dcterms:W3CDTF">2004-09-01T16:18:14Z</dcterms:modified>
  <cp:category/>
  <cp:version/>
  <cp:contentType/>
  <cp:contentStatus/>
</cp:coreProperties>
</file>